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Sheet'!$A$1:$D$41</definedName>
    <definedName name="_xlnm.Print_Area" localSheetId="1">'Operating'!$A$1:$D$34</definedName>
  </definedNames>
  <calcPr fullCalcOnLoad="1"/>
</workbook>
</file>

<file path=xl/sharedStrings.xml><?xml version="1.0" encoding="utf-8"?>
<sst xmlns="http://schemas.openxmlformats.org/spreadsheetml/2006/main" count="47" uniqueCount="44">
  <si>
    <t>Operating revenues:</t>
  </si>
  <si>
    <t>Operating expenditures:</t>
  </si>
  <si>
    <t>Other revenues:</t>
  </si>
  <si>
    <t>GOLF COURSE</t>
  </si>
  <si>
    <t xml:space="preserve">    Sales and services </t>
  </si>
  <si>
    <t xml:space="preserve">    Fee allocation </t>
  </si>
  <si>
    <t xml:space="preserve">        Total operating revenues</t>
  </si>
  <si>
    <t xml:space="preserve">    Less cost of goods sold</t>
  </si>
  <si>
    <t xml:space="preserve">        Net operating revenues 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</si>
  <si>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</si>
  <si>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</si>
  <si>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</si>
  <si>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</si>
  <si>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</si>
  <si>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Utilities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</si>
  <si>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</si>
  <si>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</si>
  <si>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</si>
  <si>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</si>
  <si>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</si>
  <si>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</si>
  <si>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</si>
  <si>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</si>
  <si>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</si>
  <si>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</si>
  <si>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</si>
  <si>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</si>
  <si>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Deferred revenue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</si>
  <si>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</si>
  <si>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</si>
  <si>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</si>
  <si>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</si>
  <si>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</si>
  <si>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</si>
  <si>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</si>
  <si>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</si>
  <si>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</si>
  <si>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</si>
  <si>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Equipment purchases</t>
  </si>
  <si>
    <t xml:space="preserve">               Total fund balances</t>
  </si>
  <si>
    <t xml:space="preserve">            Total equipment renewals and replacements</t>
  </si>
  <si>
    <t>ANALYSIS OF REVENUES AND EXPENDITURES</t>
  </si>
  <si>
    <t>FOR THE YEAR ENDED JUNE 30, 2014</t>
  </si>
  <si>
    <t>AS OF JUNE 30,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</si>
</sst>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11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37" fontId="4" fillId="0" borderId="1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1" xfId="59" applyFont="1" applyFill="1" applyBorder="1" applyAlignment="1" applyProtection="1">
      <alignment vertical="center"/>
      <protection/>
    </xf>
    <xf numFmtId="164" fontId="4" fillId="0" borderId="12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7" fontId="51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8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1704975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704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1685925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685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1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7"/>
      <c r="B3" s="35" t="s">
        <v>3</v>
      </c>
      <c r="C3" s="35"/>
      <c r="D3" s="35"/>
    </row>
    <row r="4" spans="1:4" ht="9" customHeight="1">
      <c r="A4" s="37"/>
      <c r="B4" s="2"/>
      <c r="C4" s="3"/>
      <c r="D4" s="4"/>
    </row>
    <row r="5" spans="1:4" ht="15.75">
      <c r="A5" s="37"/>
      <c r="B5" s="36" t="s">
        <v>20</v>
      </c>
      <c r="C5" s="36"/>
      <c r="D5" s="36"/>
    </row>
    <row r="6" spans="1:4" ht="15.75">
      <c r="A6" s="37"/>
      <c r="B6" s="36" t="s">
        <v>43</v>
      </c>
      <c r="C6" s="36"/>
      <c r="D6" s="36"/>
    </row>
    <row r="7" ht="13.5"/>
    <row r="10" spans="1:4" ht="15.75">
      <c r="A10" s="13" t="s">
        <v>21</v>
      </c>
      <c r="B10" s="13"/>
      <c r="C10" s="14"/>
      <c r="D10" s="13"/>
    </row>
    <row r="11" spans="1:4" ht="15.75">
      <c r="A11" s="13" t="s">
        <v>23</v>
      </c>
      <c r="B11" s="13"/>
      <c r="C11" s="15"/>
      <c r="D11" s="16">
        <f>1036020-1</f>
        <v>1036019</v>
      </c>
    </row>
    <row r="12" spans="1:4" ht="15.75">
      <c r="A12" s="13" t="s">
        <v>22</v>
      </c>
      <c r="B12" s="13"/>
      <c r="C12" s="17"/>
      <c r="D12" s="18">
        <v>61865</v>
      </c>
    </row>
    <row r="13" spans="1:4" ht="15.75">
      <c r="A13" s="13" t="s">
        <v>24</v>
      </c>
      <c r="B13" s="13"/>
      <c r="C13" s="17"/>
      <c r="D13" s="19">
        <f>SUM(D11:D12)</f>
        <v>1097884</v>
      </c>
    </row>
    <row r="14" spans="1:4" ht="15.75">
      <c r="A14" s="13"/>
      <c r="B14" s="13"/>
      <c r="C14" s="17"/>
      <c r="D14" s="17"/>
    </row>
    <row r="15" spans="1:4" ht="15.75">
      <c r="A15" s="13" t="s">
        <v>25</v>
      </c>
      <c r="B15" s="13"/>
      <c r="C15" s="17"/>
      <c r="D15" s="17"/>
    </row>
    <row r="16" spans="1:4" ht="15.75">
      <c r="A16" s="13" t="s">
        <v>26</v>
      </c>
      <c r="B16" s="13"/>
      <c r="C16" s="17"/>
      <c r="D16" s="17">
        <v>2619</v>
      </c>
    </row>
    <row r="17" spans="1:4" ht="15.75">
      <c r="A17" s="13" t="s">
        <v>27</v>
      </c>
      <c r="B17" s="13"/>
      <c r="C17" s="20"/>
      <c r="D17" s="21">
        <v>3901</v>
      </c>
    </row>
    <row r="18" spans="1:4" ht="15.75">
      <c r="A18" s="13" t="s">
        <v>28</v>
      </c>
      <c r="B18" s="13"/>
      <c r="C18" s="17"/>
      <c r="D18" s="19">
        <f>SUM(D16:D17)</f>
        <v>6520</v>
      </c>
    </row>
    <row r="19" spans="1:4" ht="15.75">
      <c r="A19" s="13"/>
      <c r="B19" s="13"/>
      <c r="C19" s="17"/>
      <c r="D19" s="22"/>
    </row>
    <row r="20" spans="1:4" ht="16.5" thickBot="1">
      <c r="A20" s="13" t="s">
        <v>29</v>
      </c>
      <c r="B20" s="13"/>
      <c r="C20" s="17"/>
      <c r="D20" s="23">
        <f>D13-D18</f>
        <v>1091364</v>
      </c>
    </row>
    <row r="21" spans="1:4" s="12" customFormat="1" ht="16.5" thickTop="1">
      <c r="A21" s="7"/>
      <c r="B21" s="7"/>
      <c r="C21" s="9"/>
      <c r="D21" s="10"/>
    </row>
    <row r="22" spans="1:4" s="12" customFormat="1" ht="15.75">
      <c r="A22" s="7"/>
      <c r="B22" s="7"/>
      <c r="C22" s="9"/>
      <c r="D22" s="10"/>
    </row>
    <row r="23" spans="1:4" s="12" customFormat="1" ht="15.75">
      <c r="A23" s="7"/>
      <c r="B23" s="7"/>
      <c r="C23" s="9"/>
      <c r="D23" s="10"/>
    </row>
    <row r="24" spans="1:4" s="12" customFormat="1" ht="15.75">
      <c r="A24" s="7"/>
      <c r="B24" s="36" t="s">
        <v>30</v>
      </c>
      <c r="C24" s="36"/>
      <c r="D24" s="36"/>
    </row>
    <row r="25" spans="1:4" ht="15.75">
      <c r="A25" s="7"/>
      <c r="B25" s="36" t="s">
        <v>42</v>
      </c>
      <c r="C25" s="36"/>
      <c r="D25" s="36"/>
    </row>
    <row r="26" spans="1:4" ht="15.75">
      <c r="A26" s="7"/>
      <c r="B26" s="1"/>
      <c r="C26" s="1"/>
      <c r="D26" s="1"/>
    </row>
    <row r="27" spans="1:4" ht="15.75">
      <c r="A27" s="7"/>
      <c r="B27" s="7"/>
      <c r="C27" s="9"/>
      <c r="D27" s="10"/>
    </row>
    <row r="28" spans="1:4" ht="15.75">
      <c r="A28" s="13" t="s">
        <v>31</v>
      </c>
      <c r="B28" s="13"/>
      <c r="C28" s="17"/>
      <c r="D28" s="22"/>
    </row>
    <row r="29" spans="1:4" ht="15.75">
      <c r="A29" s="13" t="s">
        <v>32</v>
      </c>
      <c r="B29" s="13"/>
      <c r="C29" s="17"/>
      <c r="D29" s="22"/>
    </row>
    <row r="30" spans="1:4" ht="15.75">
      <c r="A30" s="13" t="s">
        <v>33</v>
      </c>
      <c r="B30" s="13"/>
      <c r="C30" s="17"/>
      <c r="D30" s="24">
        <v>773996</v>
      </c>
    </row>
    <row r="31" spans="1:4" ht="15.75">
      <c r="A31" s="13" t="s">
        <v>34</v>
      </c>
      <c r="B31" s="13"/>
      <c r="C31" s="17"/>
      <c r="D31" s="17">
        <v>18502</v>
      </c>
    </row>
    <row r="32" spans="1:4" ht="15.75">
      <c r="A32" s="13" t="s">
        <v>35</v>
      </c>
      <c r="B32" s="13"/>
      <c r="C32" s="17"/>
      <c r="D32" s="19">
        <f>SUM(D30:D31)</f>
        <v>792498</v>
      </c>
    </row>
    <row r="33" spans="1:4" ht="15.75">
      <c r="A33" s="13"/>
      <c r="B33" s="13"/>
      <c r="C33" s="17"/>
      <c r="D33" s="17"/>
    </row>
    <row r="34" spans="1:4" ht="15.75">
      <c r="A34" s="13" t="s">
        <v>36</v>
      </c>
      <c r="B34" s="13"/>
      <c r="C34" s="17"/>
      <c r="D34" s="17"/>
    </row>
    <row r="35" spans="1:4" ht="15.75">
      <c r="A35" s="13" t="s">
        <v>33</v>
      </c>
      <c r="B35" s="13"/>
      <c r="C35" s="17"/>
      <c r="D35" s="17">
        <v>495651</v>
      </c>
    </row>
    <row r="36" spans="1:4" ht="15.75">
      <c r="A36" s="13" t="s">
        <v>37</v>
      </c>
      <c r="B36" s="13"/>
      <c r="C36" s="17"/>
      <c r="D36" s="17">
        <v>120515</v>
      </c>
    </row>
    <row r="37" spans="1:4" ht="15.75">
      <c r="A37" s="13" t="s">
        <v>38</v>
      </c>
      <c r="B37" s="13"/>
      <c r="C37" s="17"/>
      <c r="D37" s="17">
        <v>-317300</v>
      </c>
    </row>
    <row r="38" spans="1:4" ht="15.75">
      <c r="A38" s="13" t="s">
        <v>40</v>
      </c>
      <c r="B38" s="13"/>
      <c r="C38" s="17"/>
      <c r="D38" s="25">
        <f>SUM(D35:D37)</f>
        <v>298866</v>
      </c>
    </row>
    <row r="39" spans="1:4" ht="15.75">
      <c r="A39" s="13"/>
      <c r="B39" s="13"/>
      <c r="C39" s="14"/>
      <c r="D39" s="17"/>
    </row>
    <row r="40" spans="1:4" ht="16.5" thickBot="1">
      <c r="A40" s="13" t="s">
        <v>39</v>
      </c>
      <c r="B40" s="13"/>
      <c r="C40" s="17"/>
      <c r="D40" s="26">
        <f>D32+D38</f>
        <v>1091364</v>
      </c>
    </row>
    <row r="41" spans="1:4" ht="16.5" thickTop="1">
      <c r="A41" s="11"/>
      <c r="B41" s="7"/>
      <c r="C41" s="8"/>
      <c r="D41" s="12"/>
    </row>
  </sheetData>
  <sheetProtection/>
  <mergeCells count="6">
    <mergeCell ref="B3:D3"/>
    <mergeCell ref="B5:D5"/>
    <mergeCell ref="B6:D6"/>
    <mergeCell ref="B24:D24"/>
    <mergeCell ref="B25:D25"/>
    <mergeCell ref="A3:A6"/>
  </mergeCells>
  <conditionalFormatting sqref="A28:D40 A10:D20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5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7"/>
      <c r="B3" s="35" t="s">
        <v>3</v>
      </c>
      <c r="C3" s="35"/>
      <c r="D3" s="35"/>
    </row>
    <row r="4" spans="1:4" ht="9" customHeight="1">
      <c r="A4" s="37"/>
      <c r="B4" s="2"/>
      <c r="C4" s="3"/>
      <c r="D4" s="4"/>
    </row>
    <row r="5" spans="1:4" ht="15.75">
      <c r="A5" s="37"/>
      <c r="B5" s="36" t="s">
        <v>41</v>
      </c>
      <c r="C5" s="36"/>
      <c r="D5" s="36"/>
    </row>
    <row r="6" spans="1:4" ht="15.75">
      <c r="A6" s="37"/>
      <c r="B6" s="36" t="s">
        <v>42</v>
      </c>
      <c r="C6" s="36"/>
      <c r="D6" s="36"/>
    </row>
    <row r="7" spans="2:4" ht="13.5">
      <c r="B7" s="27"/>
      <c r="C7" s="27"/>
      <c r="D7" s="27"/>
    </row>
    <row r="8" spans="2:4" ht="13.5">
      <c r="B8" s="27"/>
      <c r="C8" s="27"/>
      <c r="D8" s="27"/>
    </row>
    <row r="9" spans="2:4" ht="13.5">
      <c r="B9" s="27"/>
      <c r="C9" s="27"/>
      <c r="D9" s="27"/>
    </row>
    <row r="10" spans="1:4" ht="15.75">
      <c r="A10" s="13" t="s">
        <v>0</v>
      </c>
      <c r="B10" s="13"/>
      <c r="C10" s="14"/>
      <c r="D10" s="13"/>
    </row>
    <row r="11" spans="1:4" ht="15.75">
      <c r="A11" s="13" t="s">
        <v>4</v>
      </c>
      <c r="B11" s="13"/>
      <c r="C11" s="15"/>
      <c r="D11" s="16">
        <f>1103676-1</f>
        <v>1103675</v>
      </c>
    </row>
    <row r="12" spans="1:4" ht="15.75">
      <c r="A12" s="13" t="s">
        <v>5</v>
      </c>
      <c r="B12" s="13"/>
      <c r="C12" s="17"/>
      <c r="D12" s="18">
        <v>69991</v>
      </c>
    </row>
    <row r="13" spans="1:4" ht="15.75">
      <c r="A13" s="13" t="s">
        <v>6</v>
      </c>
      <c r="B13" s="13"/>
      <c r="C13" s="17"/>
      <c r="D13" s="17">
        <f>SUM(D11:D12)</f>
        <v>1173666</v>
      </c>
    </row>
    <row r="14" spans="1:4" ht="15.75">
      <c r="A14" s="13"/>
      <c r="B14" s="13"/>
      <c r="C14" s="17"/>
      <c r="D14" s="17"/>
    </row>
    <row r="15" spans="1:4" ht="15.75">
      <c r="A15" s="13" t="s">
        <v>7</v>
      </c>
      <c r="B15" s="13"/>
      <c r="C15" s="17"/>
      <c r="D15" s="28">
        <v>159479</v>
      </c>
    </row>
    <row r="16" spans="1:4" ht="15.75">
      <c r="A16" s="13" t="s">
        <v>8</v>
      </c>
      <c r="B16" s="13"/>
      <c r="C16" s="17"/>
      <c r="D16" s="28">
        <f>D13-D15</f>
        <v>1014187</v>
      </c>
    </row>
    <row r="17" spans="1:4" ht="15.75">
      <c r="A17" s="13"/>
      <c r="B17" s="13"/>
      <c r="C17" s="20"/>
      <c r="D17" s="29"/>
    </row>
    <row r="18" spans="1:4" ht="15.75">
      <c r="A18" s="13" t="s">
        <v>1</v>
      </c>
      <c r="B18" s="13"/>
      <c r="C18" s="17"/>
      <c r="D18" s="22"/>
    </row>
    <row r="19" spans="1:4" ht="15.75">
      <c r="A19" s="13" t="s">
        <v>9</v>
      </c>
      <c r="B19" s="13"/>
      <c r="C19" s="17"/>
      <c r="D19" s="22">
        <v>191593</v>
      </c>
    </row>
    <row r="20" spans="1:4" ht="15.75">
      <c r="A20" s="13" t="s">
        <v>10</v>
      </c>
      <c r="B20" s="13"/>
      <c r="C20" s="17"/>
      <c r="D20" s="22">
        <v>256329</v>
      </c>
    </row>
    <row r="21" spans="1:4" ht="15.75">
      <c r="A21" s="13" t="s">
        <v>11</v>
      </c>
      <c r="B21" s="13"/>
      <c r="C21" s="17"/>
      <c r="D21" s="22">
        <v>103888</v>
      </c>
    </row>
    <row r="22" spans="1:4" ht="15.75">
      <c r="A22" s="13" t="s">
        <v>12</v>
      </c>
      <c r="B22" s="13"/>
      <c r="C22" s="17"/>
      <c r="D22" s="22">
        <v>58426</v>
      </c>
    </row>
    <row r="23" spans="1:4" ht="15.75">
      <c r="A23" s="13" t="s">
        <v>13</v>
      </c>
      <c r="B23" s="13"/>
      <c r="C23" s="17"/>
      <c r="D23" s="22">
        <f>271120+300</f>
        <v>271420</v>
      </c>
    </row>
    <row r="24" spans="1:4" ht="15.75">
      <c r="A24" s="13" t="s">
        <v>14</v>
      </c>
      <c r="B24" s="13"/>
      <c r="C24" s="17"/>
      <c r="D24" s="17">
        <f>15802-1</f>
        <v>15801</v>
      </c>
    </row>
    <row r="25" spans="1:4" ht="15.75">
      <c r="A25" s="13" t="s">
        <v>15</v>
      </c>
      <c r="B25" s="13"/>
      <c r="C25" s="17"/>
      <c r="D25" s="28">
        <v>120515</v>
      </c>
    </row>
    <row r="26" spans="1:4" ht="15.75">
      <c r="A26" s="13" t="s">
        <v>16</v>
      </c>
      <c r="B26" s="13"/>
      <c r="C26" s="17"/>
      <c r="D26" s="28">
        <f>SUM(D19:D25)</f>
        <v>1017972</v>
      </c>
    </row>
    <row r="27" spans="1:4" ht="15.75">
      <c r="A27" s="13"/>
      <c r="B27" s="13"/>
      <c r="C27" s="17"/>
      <c r="D27" s="22"/>
    </row>
    <row r="28" spans="1:4" ht="15.75">
      <c r="A28" s="13" t="s">
        <v>17</v>
      </c>
      <c r="B28" s="13"/>
      <c r="C28" s="17"/>
      <c r="D28" s="28">
        <f>D16-D26</f>
        <v>-3785</v>
      </c>
    </row>
    <row r="29" spans="1:4" ht="15.75">
      <c r="A29" s="13"/>
      <c r="B29" s="13"/>
      <c r="C29" s="17"/>
      <c r="D29" s="17"/>
    </row>
    <row r="30" spans="1:4" ht="15.75">
      <c r="A30" s="13" t="s">
        <v>2</v>
      </c>
      <c r="B30" s="13"/>
      <c r="C30" s="17"/>
      <c r="D30" s="17"/>
    </row>
    <row r="31" spans="1:4" ht="15.75">
      <c r="A31" s="13" t="s">
        <v>18</v>
      </c>
      <c r="B31" s="13"/>
      <c r="C31" s="17"/>
      <c r="D31" s="30">
        <v>22287</v>
      </c>
    </row>
    <row r="32" spans="1:4" ht="15.75">
      <c r="A32" s="13"/>
      <c r="B32" s="13"/>
      <c r="C32" s="14"/>
      <c r="D32" s="17"/>
    </row>
    <row r="33" spans="1:4" ht="16.5" thickBot="1">
      <c r="A33" s="13" t="s">
        <v>19</v>
      </c>
      <c r="B33" s="13"/>
      <c r="C33" s="17"/>
      <c r="D33" s="31">
        <f>D28+D31</f>
        <v>18502</v>
      </c>
    </row>
    <row r="34" spans="1:4" ht="16.5" thickTop="1">
      <c r="A34" s="33"/>
      <c r="B34" s="13"/>
      <c r="C34" s="15"/>
      <c r="D34" s="32"/>
    </row>
    <row r="35" ht="13.5">
      <c r="A35" s="34"/>
    </row>
  </sheetData>
  <sheetProtection/>
  <mergeCells count="4">
    <mergeCell ref="B5:D5"/>
    <mergeCell ref="B6:D6"/>
    <mergeCell ref="B3:D3"/>
    <mergeCell ref="A3:A6"/>
  </mergeCells>
  <conditionalFormatting sqref="A10:D33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2013-09-25T16:48:02Z</cp:lastPrinted>
  <dcterms:created xsi:type="dcterms:W3CDTF">2009-06-22T13:37:23Z</dcterms:created>
  <dcterms:modified xsi:type="dcterms:W3CDTF">2014-08-22T18:54:34Z</dcterms:modified>
  <cp:category/>
  <cp:version/>
  <cp:contentType/>
  <cp:contentStatus/>
</cp:coreProperties>
</file>