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LSUS" sheetId="1" r:id="rId1"/>
  </sheets>
  <definedNames>
    <definedName name="_xlnm.Print_Area" localSheetId="0">'LSUS'!$A$1:$K$98</definedName>
    <definedName name="_xlnm.Print_Titles" localSheetId="0">'LSUS'!$1:$8</definedName>
  </definedNames>
  <calcPr fullCalcOnLoad="1"/>
</workbook>
</file>

<file path=xl/sharedStrings.xml><?xml version="1.0" encoding="utf-8"?>
<sst xmlns="http://schemas.openxmlformats.org/spreadsheetml/2006/main" count="73" uniqueCount="72">
  <si>
    <t>Cash flows from operating activities</t>
  </si>
  <si>
    <t>Student tuition and fees</t>
  </si>
  <si>
    <t>Federal appropriations</t>
  </si>
  <si>
    <t>Grants and contracts</t>
  </si>
  <si>
    <t>Sales and services of educational departments</t>
  </si>
  <si>
    <t>Hospital income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</si>
  <si>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</si>
  <si>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</si>
  <si>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</si>
  <si>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</si>
  <si>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</si>
  <si>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</si>
  <si>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Loans to students</t>
  </si>
  <si>
    <t>Collection of loans to students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</si>
  <si>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</si>
  <si>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</si>
  <si>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</si>
  <si>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</si>
  <si>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</si>
  <si>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</si>
  <si>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</si>
  <si>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</si>
  <si>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Federal Family Education Loan Program receipts</t>
  </si>
  <si>
    <t>Federal Family Education Loan Program disbursements</t>
  </si>
  <si>
    <t>Net cash provided by noncapital financing sources</t>
  </si>
  <si>
    <t>Cash flows from capital financing activities</t>
  </si>
  <si>
    <t>Proceeds from capital debt</t>
  </si>
  <si>
    <t>Capital appropriations received</t>
  </si>
  <si>
    <t>Capital grants and gifts received</t>
  </si>
  <si>
    <t>Proceeds from sale of capital assets</t>
  </si>
  <si>
    <t>Purchase of capital assets</t>
  </si>
  <si>
    <t>Principal paid on capital debt and leases</t>
  </si>
  <si>
    <t>Interest paid on capital debt and leases</t>
  </si>
  <si>
    <t>Deposit with trustees</t>
  </si>
  <si>
    <t>Other sources</t>
  </si>
  <si>
    <t>Net cash used by capital financing activities</t>
  </si>
  <si>
    <t>Cash flows from investing activities</t>
  </si>
  <si>
    <t>Proceeds from sales and maturities of investments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</si>
  <si>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</si>
  <si>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</si>
  <si>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</si>
  <si>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</si>
  <si>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</si>
  <si>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</si>
  <si>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</si>
  <si>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</si>
  <si>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</si>
  <si>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</si>
  <si>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</si>
  <si>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</si>
  <si>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</si>
  <si>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</si>
  <si>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</si>
  <si>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deferred charges &amp; prepaid expenses</t>
  </si>
  <si>
    <t>(Increase) decrease in notes receivable</t>
  </si>
  <si>
    <t>(Increase) decrease in other assets</t>
  </si>
  <si>
    <t>Increase (decrease) in accounts payable &amp; accrued liabilities</t>
  </si>
  <si>
    <t>Increase (decrease) in deferred revenues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</si>
  <si>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</si>
  <si>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</si>
  <si>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</si>
  <si>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</si>
  <si>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</si>
  <si>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</si>
  <si>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</si>
  <si>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</si>
  <si>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</si>
  <si>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2008</t>
  </si>
  <si>
    <t>Increase (decrease) in OPEB Payable</t>
  </si>
  <si>
    <t>2009</t>
  </si>
  <si>
    <t>Statement of Cash Flows</t>
  </si>
  <si>
    <t>For the Year Ended June 30,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</si>
</sst>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b/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165" fontId="3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167" fontId="3" fillId="0" borderId="0" xfId="44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0" xfId="42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67" fontId="8" fillId="0" borderId="0" xfId="44" applyNumberFormat="1" applyFont="1" applyFill="1" applyAlignment="1">
      <alignment/>
    </xf>
    <xf numFmtId="165" fontId="8" fillId="0" borderId="0" xfId="42" applyNumberFormat="1" applyFont="1" applyFill="1" applyAlignment="1">
      <alignment/>
    </xf>
    <xf numFmtId="165" fontId="8" fillId="0" borderId="10" xfId="42" applyNumberFormat="1" applyFont="1" applyFill="1" applyBorder="1" applyAlignment="1">
      <alignment/>
    </xf>
    <xf numFmtId="165" fontId="8" fillId="0" borderId="11" xfId="42" applyNumberFormat="1" applyFont="1" applyFill="1" applyBorder="1" applyAlignment="1">
      <alignment/>
    </xf>
    <xf numFmtId="165" fontId="8" fillId="0" borderId="12" xfId="42" applyNumberFormat="1" applyFont="1" applyFill="1" applyBorder="1" applyAlignment="1">
      <alignment/>
    </xf>
    <xf numFmtId="165" fontId="8" fillId="0" borderId="13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114300</xdr:rowOff>
    </xdr:from>
    <xdr:to>
      <xdr:col>5</xdr:col>
      <xdr:colOff>76200</xdr:colOff>
      <xdr:row>5</xdr:row>
      <xdr:rowOff>85725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6700"/>
          <a:ext cx="2562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showGridLines="0" tabSelected="1" zoomScalePageLayoutView="0" workbookViewId="0" topLeftCell="A1">
      <selection activeCell="H5" sqref="H5:J5"/>
    </sheetView>
  </sheetViews>
  <sheetFormatPr defaultColWidth="9.140625" defaultRowHeight="12.75"/>
  <cols>
    <col min="1" max="1" width="3.7109375" style="1" customWidth="1"/>
    <col min="2" max="7" width="9.140625" style="1" customWidth="1"/>
    <col min="8" max="8" width="14.57421875" style="2" bestFit="1" customWidth="1"/>
    <col min="9" max="9" width="2.7109375" style="1" customWidth="1"/>
    <col min="10" max="10" width="14.7109375" style="2" customWidth="1"/>
    <col min="11" max="11" width="0.13671875" style="1" customWidth="1"/>
    <col min="12" max="12" width="12.421875" style="1" customWidth="1"/>
    <col min="13" max="16384" width="9.140625" style="1" customWidth="1"/>
  </cols>
  <sheetData>
    <row r="1" spans="1:12" s="3" customFormat="1" ht="12">
      <c r="A1" s="24"/>
      <c r="B1" s="24"/>
      <c r="C1" s="24"/>
      <c r="D1" s="24"/>
      <c r="E1" s="24"/>
      <c r="F1" s="24"/>
      <c r="G1" s="7"/>
      <c r="H1" s="7"/>
      <c r="I1" s="8"/>
      <c r="J1" s="9"/>
      <c r="K1" s="8"/>
      <c r="L1" s="8"/>
    </row>
    <row r="2" spans="1:12" ht="10.5" customHeight="1">
      <c r="A2" s="24"/>
      <c r="B2" s="24"/>
      <c r="C2" s="24"/>
      <c r="D2" s="24"/>
      <c r="E2" s="24"/>
      <c r="F2" s="24"/>
      <c r="G2" s="5"/>
      <c r="H2" s="5"/>
      <c r="I2" s="5"/>
      <c r="J2" s="5"/>
      <c r="K2" s="5"/>
      <c r="L2" s="10"/>
    </row>
    <row r="3" spans="1:12" ht="16.5">
      <c r="A3" s="24"/>
      <c r="B3" s="24"/>
      <c r="C3" s="24"/>
      <c r="D3" s="24"/>
      <c r="E3" s="24"/>
      <c r="F3" s="24"/>
      <c r="H3" s="25" t="s">
        <v>70</v>
      </c>
      <c r="I3" s="25"/>
      <c r="J3" s="25"/>
      <c r="K3" s="5"/>
      <c r="L3" s="10"/>
    </row>
    <row r="4" spans="1:12" ht="8.25" customHeight="1">
      <c r="A4" s="24"/>
      <c r="B4" s="24"/>
      <c r="C4" s="24"/>
      <c r="D4" s="24"/>
      <c r="E4" s="24"/>
      <c r="F4" s="24"/>
      <c r="G4" s="5"/>
      <c r="H4" s="5"/>
      <c r="I4" s="5"/>
      <c r="J4" s="5"/>
      <c r="K4" s="5"/>
      <c r="L4" s="10"/>
    </row>
    <row r="5" spans="1:12" ht="16.5">
      <c r="A5" s="24"/>
      <c r="B5" s="24"/>
      <c r="C5" s="24"/>
      <c r="D5" s="24"/>
      <c r="E5" s="24"/>
      <c r="F5" s="24"/>
      <c r="H5" s="25" t="s">
        <v>71</v>
      </c>
      <c r="I5" s="25"/>
      <c r="J5" s="25"/>
      <c r="K5" s="5"/>
      <c r="L5" s="10"/>
    </row>
    <row r="6" spans="1:12" ht="12.75">
      <c r="A6" s="24"/>
      <c r="B6" s="24"/>
      <c r="C6" s="24"/>
      <c r="D6" s="24"/>
      <c r="E6" s="24"/>
      <c r="F6" s="24"/>
      <c r="G6" s="6"/>
      <c r="H6" s="6"/>
      <c r="I6" s="6"/>
      <c r="J6" s="6"/>
      <c r="K6" s="5"/>
      <c r="L6" s="10"/>
    </row>
    <row r="7" spans="1:12" ht="10.5" customHeight="1">
      <c r="A7" s="24"/>
      <c r="B7" s="24"/>
      <c r="C7" s="24"/>
      <c r="D7" s="24"/>
      <c r="E7" s="24"/>
      <c r="F7" s="24"/>
      <c r="G7" s="11"/>
      <c r="H7" s="11"/>
      <c r="I7" s="11"/>
      <c r="J7" s="11"/>
      <c r="K7" s="5"/>
      <c r="L7" s="10"/>
    </row>
    <row r="8" spans="1:12" ht="12">
      <c r="A8" s="24"/>
      <c r="B8" s="24"/>
      <c r="C8" s="24"/>
      <c r="D8" s="24"/>
      <c r="E8" s="24"/>
      <c r="F8" s="24"/>
      <c r="G8" s="12"/>
      <c r="H8" s="13"/>
      <c r="I8" s="12"/>
      <c r="J8" s="13"/>
      <c r="K8" s="12"/>
      <c r="L8" s="12"/>
    </row>
    <row r="9" spans="1:10" ht="13.5">
      <c r="A9" s="15"/>
      <c r="B9" s="15"/>
      <c r="C9" s="15"/>
      <c r="D9" s="15"/>
      <c r="E9" s="15"/>
      <c r="F9" s="15"/>
      <c r="G9" s="15"/>
      <c r="H9" s="16" t="s">
        <v>69</v>
      </c>
      <c r="I9" s="15"/>
      <c r="J9" s="16" t="s">
        <v>67</v>
      </c>
    </row>
    <row r="10" spans="1:10" ht="13.5">
      <c r="A10" s="15"/>
      <c r="B10" s="15"/>
      <c r="C10" s="15"/>
      <c r="D10" s="15"/>
      <c r="E10" s="15"/>
      <c r="F10" s="15"/>
      <c r="G10" s="15"/>
      <c r="H10" s="16"/>
      <c r="I10" s="15"/>
      <c r="J10" s="16"/>
    </row>
    <row r="11" spans="1:11" s="4" customFormat="1" ht="13.5">
      <c r="A11" s="17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"/>
    </row>
    <row r="12" spans="1:11" s="4" customFormat="1" ht="13.5">
      <c r="A12" s="15"/>
      <c r="B12" s="15" t="s">
        <v>1</v>
      </c>
      <c r="C12" s="15"/>
      <c r="D12" s="15"/>
      <c r="E12" s="15"/>
      <c r="F12" s="15"/>
      <c r="G12" s="15"/>
      <c r="H12" s="18">
        <v>9230855</v>
      </c>
      <c r="I12" s="18"/>
      <c r="J12" s="18">
        <v>8273119</v>
      </c>
      <c r="K12" s="14"/>
    </row>
    <row r="13" spans="1:11" s="4" customFormat="1" ht="13.5">
      <c r="A13" s="15"/>
      <c r="B13" s="15" t="s">
        <v>2</v>
      </c>
      <c r="C13" s="15"/>
      <c r="D13" s="15"/>
      <c r="E13" s="15"/>
      <c r="F13" s="15"/>
      <c r="G13" s="15"/>
      <c r="H13" s="19">
        <v>0</v>
      </c>
      <c r="I13" s="19"/>
      <c r="J13" s="19">
        <v>0</v>
      </c>
      <c r="K13" s="2"/>
    </row>
    <row r="14" spans="1:10" ht="13.5">
      <c r="A14" s="15"/>
      <c r="B14" s="15" t="s">
        <v>3</v>
      </c>
      <c r="C14" s="15"/>
      <c r="D14" s="15"/>
      <c r="E14" s="15"/>
      <c r="F14" s="15"/>
      <c r="G14" s="15"/>
      <c r="H14" s="19">
        <v>8273941</v>
      </c>
      <c r="I14" s="15"/>
      <c r="J14" s="19">
        <v>11610275</v>
      </c>
    </row>
    <row r="15" spans="1:11" s="4" customFormat="1" ht="13.5">
      <c r="A15" s="15"/>
      <c r="B15" s="15" t="s">
        <v>4</v>
      </c>
      <c r="C15" s="15"/>
      <c r="D15" s="15"/>
      <c r="E15" s="15"/>
      <c r="F15" s="15"/>
      <c r="G15" s="15"/>
      <c r="H15" s="19">
        <v>27342</v>
      </c>
      <c r="I15" s="19"/>
      <c r="J15" s="19">
        <v>26065</v>
      </c>
      <c r="K15" s="2"/>
    </row>
    <row r="16" spans="1:10" ht="13.5">
      <c r="A16" s="15"/>
      <c r="B16" s="15" t="s">
        <v>5</v>
      </c>
      <c r="C16" s="15"/>
      <c r="D16" s="15"/>
      <c r="E16" s="15"/>
      <c r="F16" s="15"/>
      <c r="G16" s="15"/>
      <c r="H16" s="19">
        <v>0</v>
      </c>
      <c r="I16" s="15"/>
      <c r="J16" s="19">
        <v>0</v>
      </c>
    </row>
    <row r="17" spans="1:11" s="4" customFormat="1" ht="13.5">
      <c r="A17" s="15"/>
      <c r="B17" s="15" t="s">
        <v>6</v>
      </c>
      <c r="C17" s="15"/>
      <c r="D17" s="15"/>
      <c r="E17" s="15"/>
      <c r="F17" s="15"/>
      <c r="G17" s="15"/>
      <c r="H17" s="19">
        <v>2758392</v>
      </c>
      <c r="I17" s="19"/>
      <c r="J17" s="19">
        <v>3762579</v>
      </c>
      <c r="K17" s="2"/>
    </row>
    <row r="18" spans="1:10" ht="13.5">
      <c r="A18" s="15"/>
      <c r="B18" s="15" t="s">
        <v>7</v>
      </c>
      <c r="C18" s="15"/>
      <c r="D18" s="15"/>
      <c r="E18" s="15"/>
      <c r="F18" s="15"/>
      <c r="G18" s="15"/>
      <c r="H18" s="19">
        <v>-20984515</v>
      </c>
      <c r="I18" s="15"/>
      <c r="J18" s="19">
        <v>-19863169</v>
      </c>
    </row>
    <row r="19" spans="1:11" s="4" customFormat="1" ht="13.5">
      <c r="A19" s="15"/>
      <c r="B19" s="15" t="s">
        <v>8</v>
      </c>
      <c r="C19" s="15"/>
      <c r="D19" s="15"/>
      <c r="E19" s="15"/>
      <c r="F19" s="15"/>
      <c r="G19" s="15"/>
      <c r="H19" s="19">
        <v>-6286125</v>
      </c>
      <c r="I19" s="19"/>
      <c r="J19" s="19">
        <v>-5931261</v>
      </c>
      <c r="K19" s="2"/>
    </row>
    <row r="20" spans="1:10" ht="13.5">
      <c r="A20" s="15"/>
      <c r="B20" s="15" t="s">
        <v>9</v>
      </c>
      <c r="C20" s="15"/>
      <c r="D20" s="15"/>
      <c r="E20" s="15"/>
      <c r="F20" s="15"/>
      <c r="G20" s="15"/>
      <c r="H20" s="19">
        <v>-862222</v>
      </c>
      <c r="I20" s="15"/>
      <c r="J20" s="19">
        <v>-886592</v>
      </c>
    </row>
    <row r="21" spans="1:11" s="4" customFormat="1" ht="13.5">
      <c r="A21" s="15"/>
      <c r="B21" s="15" t="s">
        <v>10</v>
      </c>
      <c r="C21" s="15"/>
      <c r="D21" s="15"/>
      <c r="E21" s="15"/>
      <c r="F21" s="15"/>
      <c r="G21" s="15"/>
      <c r="H21" s="19">
        <v>-9757750</v>
      </c>
      <c r="I21" s="19"/>
      <c r="J21" s="19">
        <v>-10358686</v>
      </c>
      <c r="K21" s="2"/>
    </row>
    <row r="22" spans="1:10" ht="13.5">
      <c r="A22" s="15"/>
      <c r="B22" s="15" t="s">
        <v>11</v>
      </c>
      <c r="C22" s="15"/>
      <c r="D22" s="15"/>
      <c r="E22" s="15"/>
      <c r="F22" s="15"/>
      <c r="G22" s="15"/>
      <c r="H22" s="19">
        <v>-4969409</v>
      </c>
      <c r="I22" s="15"/>
      <c r="J22" s="19">
        <v>-4139585</v>
      </c>
    </row>
    <row r="23" spans="1:11" s="4" customFormat="1" ht="13.5">
      <c r="A23" s="15"/>
      <c r="B23" s="15" t="s">
        <v>12</v>
      </c>
      <c r="C23" s="15"/>
      <c r="D23" s="15"/>
      <c r="E23" s="15"/>
      <c r="F23" s="15"/>
      <c r="G23" s="15"/>
      <c r="H23" s="19">
        <v>0</v>
      </c>
      <c r="I23" s="19"/>
      <c r="J23" s="19">
        <v>0</v>
      </c>
      <c r="K23" s="2"/>
    </row>
    <row r="24" spans="1:10" ht="13.5">
      <c r="A24" s="15"/>
      <c r="B24" s="15" t="s">
        <v>13</v>
      </c>
      <c r="C24" s="15"/>
      <c r="D24" s="15"/>
      <c r="E24" s="15"/>
      <c r="F24" s="15"/>
      <c r="G24" s="15"/>
      <c r="H24" s="19">
        <v>0</v>
      </c>
      <c r="I24" s="15"/>
      <c r="J24" s="19">
        <v>0</v>
      </c>
    </row>
    <row r="25" spans="1:11" s="4" customFormat="1" ht="13.5">
      <c r="A25" s="15"/>
      <c r="B25" s="15" t="s">
        <v>14</v>
      </c>
      <c r="C25" s="15"/>
      <c r="D25" s="15"/>
      <c r="E25" s="15"/>
      <c r="F25" s="15"/>
      <c r="G25" s="15"/>
      <c r="H25" s="19">
        <v>-406390</v>
      </c>
      <c r="I25" s="19"/>
      <c r="J25" s="19">
        <v>335511</v>
      </c>
      <c r="K25" s="2"/>
    </row>
    <row r="26" spans="1:10" ht="13.5">
      <c r="A26" s="15"/>
      <c r="B26" s="15"/>
      <c r="C26" s="15" t="s">
        <v>15</v>
      </c>
      <c r="D26" s="15"/>
      <c r="E26" s="15"/>
      <c r="F26" s="15"/>
      <c r="G26" s="15"/>
      <c r="H26" s="20">
        <f>SUM(H12:H25)</f>
        <v>-22975881</v>
      </c>
      <c r="I26" s="15"/>
      <c r="J26" s="20">
        <f>SUM(J12:J25)</f>
        <v>-17171744</v>
      </c>
    </row>
    <row r="27" spans="1:11" s="4" customFormat="1" ht="13.5">
      <c r="A27" s="15"/>
      <c r="B27" s="15"/>
      <c r="C27" s="15"/>
      <c r="D27" s="15"/>
      <c r="E27" s="15"/>
      <c r="F27" s="15"/>
      <c r="G27" s="15"/>
      <c r="H27" s="19"/>
      <c r="I27" s="19"/>
      <c r="J27" s="19"/>
      <c r="K27" s="2"/>
    </row>
    <row r="28" spans="1:10" ht="13.5">
      <c r="A28" s="17" t="s">
        <v>16</v>
      </c>
      <c r="B28" s="15"/>
      <c r="C28" s="15"/>
      <c r="D28" s="15"/>
      <c r="E28" s="15"/>
      <c r="F28" s="15"/>
      <c r="G28" s="15"/>
      <c r="H28" s="19"/>
      <c r="I28" s="15"/>
      <c r="J28" s="19"/>
    </row>
    <row r="29" spans="1:11" s="4" customFormat="1" ht="13.5">
      <c r="A29" s="15"/>
      <c r="B29" s="15" t="s">
        <v>17</v>
      </c>
      <c r="C29" s="15"/>
      <c r="D29" s="15"/>
      <c r="E29" s="15"/>
      <c r="F29" s="15"/>
      <c r="G29" s="15"/>
      <c r="H29" s="19">
        <v>18244008</v>
      </c>
      <c r="I29" s="19"/>
      <c r="J29" s="19">
        <v>18261837</v>
      </c>
      <c r="K29" s="2"/>
    </row>
    <row r="30" spans="1:10" ht="13.5">
      <c r="A30" s="15"/>
      <c r="B30" s="15" t="s">
        <v>18</v>
      </c>
      <c r="C30" s="15"/>
      <c r="D30" s="15"/>
      <c r="E30" s="15"/>
      <c r="F30" s="15"/>
      <c r="G30" s="15"/>
      <c r="H30" s="19">
        <v>175044</v>
      </c>
      <c r="I30" s="15"/>
      <c r="J30" s="19">
        <v>165391</v>
      </c>
    </row>
    <row r="31" spans="1:11" s="4" customFormat="1" ht="13.5">
      <c r="A31" s="15"/>
      <c r="B31" s="15" t="s">
        <v>19</v>
      </c>
      <c r="C31" s="15"/>
      <c r="D31" s="15"/>
      <c r="E31" s="15"/>
      <c r="F31" s="15"/>
      <c r="G31" s="15"/>
      <c r="H31" s="19">
        <v>240000</v>
      </c>
      <c r="I31" s="19"/>
      <c r="J31" s="19">
        <v>800000</v>
      </c>
      <c r="K31" s="2"/>
    </row>
    <row r="32" spans="1:10" ht="13.5">
      <c r="A32" s="15"/>
      <c r="B32" s="15" t="s">
        <v>20</v>
      </c>
      <c r="C32" s="15"/>
      <c r="D32" s="15"/>
      <c r="E32" s="15"/>
      <c r="F32" s="15"/>
      <c r="G32" s="15"/>
      <c r="H32" s="19">
        <v>2017182</v>
      </c>
      <c r="I32" s="15"/>
      <c r="J32" s="19">
        <v>1860737</v>
      </c>
    </row>
    <row r="33" spans="1:11" s="4" customFormat="1" ht="13.5">
      <c r="A33" s="15"/>
      <c r="B33" s="15" t="s">
        <v>21</v>
      </c>
      <c r="C33" s="15"/>
      <c r="D33" s="15"/>
      <c r="E33" s="15"/>
      <c r="F33" s="15"/>
      <c r="G33" s="15"/>
      <c r="H33" s="19">
        <f>-H32</f>
        <v>-2017182</v>
      </c>
      <c r="I33" s="19"/>
      <c r="J33" s="19">
        <f>-J32</f>
        <v>-1860737</v>
      </c>
      <c r="K33" s="2"/>
    </row>
    <row r="34" spans="1:10" ht="13.5">
      <c r="A34" s="15"/>
      <c r="B34" s="15" t="s">
        <v>22</v>
      </c>
      <c r="C34" s="15"/>
      <c r="D34" s="15"/>
      <c r="E34" s="15"/>
      <c r="F34" s="15"/>
      <c r="G34" s="15"/>
      <c r="H34" s="19">
        <v>0</v>
      </c>
      <c r="I34" s="15"/>
      <c r="J34" s="19">
        <v>0</v>
      </c>
    </row>
    <row r="35" spans="1:11" s="4" customFormat="1" ht="13.5">
      <c r="A35" s="15"/>
      <c r="B35" s="15" t="s">
        <v>23</v>
      </c>
      <c r="C35" s="15"/>
      <c r="D35" s="15"/>
      <c r="E35" s="15"/>
      <c r="F35" s="15"/>
      <c r="G35" s="15"/>
      <c r="H35" s="19">
        <v>0</v>
      </c>
      <c r="I35" s="19"/>
      <c r="J35" s="19">
        <v>0</v>
      </c>
      <c r="K35" s="2"/>
    </row>
    <row r="36" spans="1:10" ht="13.5">
      <c r="A36" s="15"/>
      <c r="B36" s="15" t="s">
        <v>14</v>
      </c>
      <c r="C36" s="15"/>
      <c r="D36" s="15"/>
      <c r="E36" s="15"/>
      <c r="F36" s="15"/>
      <c r="G36" s="15"/>
      <c r="H36" s="19">
        <v>4012305</v>
      </c>
      <c r="I36" s="15"/>
      <c r="J36" s="19">
        <v>0</v>
      </c>
    </row>
    <row r="37" spans="1:11" s="4" customFormat="1" ht="13.5">
      <c r="A37" s="15"/>
      <c r="B37" s="15"/>
      <c r="C37" s="15" t="s">
        <v>24</v>
      </c>
      <c r="D37" s="15"/>
      <c r="E37" s="15"/>
      <c r="F37" s="15"/>
      <c r="G37" s="15"/>
      <c r="H37" s="20">
        <f>SUM(H29:H36)</f>
        <v>22671357</v>
      </c>
      <c r="I37" s="19"/>
      <c r="J37" s="20">
        <f>SUM(J29:J36)</f>
        <v>19227228</v>
      </c>
      <c r="K37" s="2"/>
    </row>
    <row r="38" spans="1:10" ht="13.5">
      <c r="A38" s="15"/>
      <c r="B38" s="15"/>
      <c r="C38" s="15"/>
      <c r="D38" s="15"/>
      <c r="E38" s="15"/>
      <c r="F38" s="15"/>
      <c r="G38" s="15"/>
      <c r="H38" s="19"/>
      <c r="I38" s="15"/>
      <c r="J38" s="19"/>
    </row>
    <row r="39" spans="1:11" s="4" customFormat="1" ht="13.5">
      <c r="A39" s="17" t="s">
        <v>25</v>
      </c>
      <c r="B39" s="15"/>
      <c r="C39" s="15"/>
      <c r="D39" s="15"/>
      <c r="E39" s="15"/>
      <c r="F39" s="15"/>
      <c r="G39" s="15"/>
      <c r="H39" s="15"/>
      <c r="I39" s="15"/>
      <c r="J39" s="15"/>
      <c r="K39" s="1"/>
    </row>
    <row r="40" spans="1:10" ht="13.5">
      <c r="A40" s="15"/>
      <c r="B40" s="15" t="s">
        <v>26</v>
      </c>
      <c r="C40" s="15"/>
      <c r="D40" s="15"/>
      <c r="E40" s="15"/>
      <c r="F40" s="15"/>
      <c r="G40" s="15"/>
      <c r="H40" s="19">
        <v>0</v>
      </c>
      <c r="I40" s="15"/>
      <c r="J40" s="19">
        <v>0</v>
      </c>
    </row>
    <row r="41" spans="1:11" s="4" customFormat="1" ht="13.5">
      <c r="A41" s="15"/>
      <c r="B41" s="15" t="s">
        <v>27</v>
      </c>
      <c r="C41" s="15"/>
      <c r="D41" s="15"/>
      <c r="E41" s="15"/>
      <c r="F41" s="15"/>
      <c r="G41" s="15"/>
      <c r="H41" s="19">
        <v>0</v>
      </c>
      <c r="I41" s="19"/>
      <c r="J41" s="19">
        <v>0</v>
      </c>
      <c r="K41" s="2"/>
    </row>
    <row r="42" spans="1:10" ht="13.5">
      <c r="A42" s="15"/>
      <c r="B42" s="15" t="s">
        <v>28</v>
      </c>
      <c r="C42" s="15"/>
      <c r="D42" s="15"/>
      <c r="E42" s="15"/>
      <c r="F42" s="15"/>
      <c r="G42" s="15"/>
      <c r="H42" s="19">
        <v>0</v>
      </c>
      <c r="I42" s="15"/>
      <c r="J42" s="19">
        <v>0</v>
      </c>
    </row>
    <row r="43" spans="1:11" s="4" customFormat="1" ht="13.5">
      <c r="A43" s="15"/>
      <c r="B43" s="15" t="s">
        <v>29</v>
      </c>
      <c r="C43" s="15"/>
      <c r="D43" s="15"/>
      <c r="E43" s="15"/>
      <c r="F43" s="15"/>
      <c r="G43" s="15"/>
      <c r="H43" s="19">
        <v>0</v>
      </c>
      <c r="I43" s="19"/>
      <c r="J43" s="19">
        <v>0</v>
      </c>
      <c r="K43" s="2"/>
    </row>
    <row r="44" spans="1:10" ht="13.5">
      <c r="A44" s="15"/>
      <c r="B44" s="15" t="s">
        <v>30</v>
      </c>
      <c r="C44" s="15"/>
      <c r="D44" s="15"/>
      <c r="E44" s="15"/>
      <c r="F44" s="15"/>
      <c r="G44" s="15"/>
      <c r="H44" s="19">
        <v>-562712</v>
      </c>
      <c r="I44" s="15"/>
      <c r="J44" s="19">
        <v>-1349289</v>
      </c>
    </row>
    <row r="45" spans="1:11" s="4" customFormat="1" ht="13.5">
      <c r="A45" s="15"/>
      <c r="B45" s="15" t="s">
        <v>31</v>
      </c>
      <c r="C45" s="15"/>
      <c r="D45" s="15"/>
      <c r="E45" s="15"/>
      <c r="F45" s="15"/>
      <c r="G45" s="15"/>
      <c r="H45" s="19">
        <v>0</v>
      </c>
      <c r="I45" s="19"/>
      <c r="J45" s="19">
        <v>0</v>
      </c>
      <c r="K45" s="2"/>
    </row>
    <row r="46" spans="1:10" ht="13.5">
      <c r="A46" s="15"/>
      <c r="B46" s="15" t="s">
        <v>32</v>
      </c>
      <c r="C46" s="15"/>
      <c r="D46" s="15"/>
      <c r="E46" s="15"/>
      <c r="F46" s="15"/>
      <c r="G46" s="15"/>
      <c r="H46" s="19">
        <v>0</v>
      </c>
      <c r="I46" s="15"/>
      <c r="J46" s="19">
        <v>0</v>
      </c>
    </row>
    <row r="47" spans="1:11" s="4" customFormat="1" ht="13.5">
      <c r="A47" s="15"/>
      <c r="B47" s="15" t="s">
        <v>33</v>
      </c>
      <c r="C47" s="15"/>
      <c r="D47" s="15"/>
      <c r="E47" s="15"/>
      <c r="F47" s="15"/>
      <c r="G47" s="15"/>
      <c r="H47" s="19">
        <v>0</v>
      </c>
      <c r="I47" s="19"/>
      <c r="J47" s="19">
        <v>0</v>
      </c>
      <c r="K47" s="2"/>
    </row>
    <row r="48" spans="1:10" ht="13.5">
      <c r="A48" s="15"/>
      <c r="B48" s="15" t="s">
        <v>34</v>
      </c>
      <c r="C48" s="15"/>
      <c r="D48" s="15"/>
      <c r="E48" s="15"/>
      <c r="F48" s="15"/>
      <c r="G48" s="15"/>
      <c r="H48" s="19">
        <v>-46739</v>
      </c>
      <c r="I48" s="15"/>
      <c r="J48" s="19">
        <v>-822</v>
      </c>
    </row>
    <row r="49" spans="1:11" s="4" customFormat="1" ht="13.5">
      <c r="A49" s="15"/>
      <c r="B49" s="15"/>
      <c r="C49" s="15" t="s">
        <v>35</v>
      </c>
      <c r="D49" s="15"/>
      <c r="E49" s="15"/>
      <c r="F49" s="15"/>
      <c r="G49" s="15"/>
      <c r="H49" s="20">
        <f>SUM(H40:H48)</f>
        <v>-609451</v>
      </c>
      <c r="I49" s="19"/>
      <c r="J49" s="20">
        <f>SUM(J40:J48)</f>
        <v>-1350111</v>
      </c>
      <c r="K49" s="2"/>
    </row>
    <row r="50" spans="1:10" ht="13.5">
      <c r="A50" s="15"/>
      <c r="B50" s="15"/>
      <c r="C50" s="15"/>
      <c r="D50" s="15"/>
      <c r="E50" s="15"/>
      <c r="F50" s="15"/>
      <c r="G50" s="15"/>
      <c r="H50" s="19"/>
      <c r="I50" s="15"/>
      <c r="J50" s="19"/>
    </row>
    <row r="51" spans="1:11" s="4" customFormat="1" ht="13.5">
      <c r="A51" s="17" t="s">
        <v>36</v>
      </c>
      <c r="B51" s="15"/>
      <c r="C51" s="15"/>
      <c r="D51" s="15"/>
      <c r="E51" s="15"/>
      <c r="F51" s="15"/>
      <c r="G51" s="15"/>
      <c r="H51" s="15"/>
      <c r="I51" s="15"/>
      <c r="J51" s="15"/>
      <c r="K51" s="1"/>
    </row>
    <row r="52" spans="1:10" ht="13.5">
      <c r="A52" s="15"/>
      <c r="B52" s="15" t="s">
        <v>37</v>
      </c>
      <c r="C52" s="15"/>
      <c r="D52" s="15"/>
      <c r="E52" s="15"/>
      <c r="F52" s="15"/>
      <c r="G52" s="15"/>
      <c r="H52" s="19">
        <v>0</v>
      </c>
      <c r="I52" s="15"/>
      <c r="J52" s="19">
        <v>0</v>
      </c>
    </row>
    <row r="53" spans="1:11" s="4" customFormat="1" ht="13.5">
      <c r="A53" s="15"/>
      <c r="B53" s="15" t="s">
        <v>38</v>
      </c>
      <c r="C53" s="15"/>
      <c r="D53" s="15"/>
      <c r="E53" s="15"/>
      <c r="F53" s="15"/>
      <c r="G53" s="15"/>
      <c r="H53" s="19">
        <v>-615530</v>
      </c>
      <c r="I53" s="19"/>
      <c r="J53" s="19">
        <v>69063</v>
      </c>
      <c r="K53" s="2"/>
    </row>
    <row r="54" spans="1:10" ht="13.5">
      <c r="A54" s="15"/>
      <c r="B54" s="15" t="s">
        <v>39</v>
      </c>
      <c r="C54" s="15"/>
      <c r="D54" s="15"/>
      <c r="E54" s="15"/>
      <c r="F54" s="15"/>
      <c r="G54" s="15"/>
      <c r="H54" s="19">
        <v>-1490390</v>
      </c>
      <c r="I54" s="15"/>
      <c r="J54" s="19">
        <v>537030</v>
      </c>
    </row>
    <row r="55" spans="1:11" s="4" customFormat="1" ht="13.5">
      <c r="A55" s="15"/>
      <c r="B55" s="15"/>
      <c r="C55" s="15" t="s">
        <v>40</v>
      </c>
      <c r="D55" s="15"/>
      <c r="E55" s="15"/>
      <c r="F55" s="15"/>
      <c r="G55" s="15"/>
      <c r="H55" s="20">
        <f>SUM(H52:H54)</f>
        <v>-2105920</v>
      </c>
      <c r="I55" s="19"/>
      <c r="J55" s="20">
        <f>SUM(J52:J54)</f>
        <v>606093</v>
      </c>
      <c r="K55" s="2"/>
    </row>
    <row r="56" spans="1:10" ht="13.5">
      <c r="A56" s="15"/>
      <c r="B56" s="15"/>
      <c r="C56" s="15"/>
      <c r="D56" s="15"/>
      <c r="E56" s="15"/>
      <c r="F56" s="15"/>
      <c r="G56" s="15"/>
      <c r="H56" s="19"/>
      <c r="I56" s="15"/>
      <c r="J56" s="19"/>
    </row>
    <row r="57" spans="1:11" s="4" customFormat="1" ht="13.5">
      <c r="A57" s="15" t="s">
        <v>41</v>
      </c>
      <c r="B57" s="15"/>
      <c r="C57" s="15"/>
      <c r="D57" s="15"/>
      <c r="E57" s="15"/>
      <c r="F57" s="15"/>
      <c r="G57" s="15"/>
      <c r="H57" s="21">
        <f>H26+H37+H49+H55</f>
        <v>-3019895</v>
      </c>
      <c r="I57" s="19"/>
      <c r="J57" s="21">
        <f>J26+J37+J49+J55</f>
        <v>1311466</v>
      </c>
      <c r="K57" s="2"/>
    </row>
    <row r="58" spans="1:10" ht="13.5">
      <c r="A58" s="15"/>
      <c r="B58" s="15"/>
      <c r="C58" s="15"/>
      <c r="D58" s="15"/>
      <c r="E58" s="15"/>
      <c r="F58" s="15"/>
      <c r="G58" s="15"/>
      <c r="H58" s="19"/>
      <c r="I58" s="15"/>
      <c r="J58" s="19"/>
    </row>
    <row r="59" spans="1:11" s="4" customFormat="1" ht="13.5">
      <c r="A59" s="15" t="s">
        <v>42</v>
      </c>
      <c r="B59" s="15"/>
      <c r="C59" s="15"/>
      <c r="D59" s="15"/>
      <c r="E59" s="15"/>
      <c r="F59" s="15"/>
      <c r="G59" s="15"/>
      <c r="H59" s="21">
        <v>7309237</v>
      </c>
      <c r="I59" s="19"/>
      <c r="J59" s="21">
        <v>5997771</v>
      </c>
      <c r="K59" s="2"/>
    </row>
    <row r="60" spans="1:10" ht="13.5">
      <c r="A60" s="15"/>
      <c r="B60" s="15"/>
      <c r="C60" s="15"/>
      <c r="D60" s="15"/>
      <c r="E60" s="15"/>
      <c r="F60" s="15"/>
      <c r="G60" s="15"/>
      <c r="H60" s="19"/>
      <c r="I60" s="15"/>
      <c r="J60" s="19"/>
    </row>
    <row r="61" spans="1:11" s="4" customFormat="1" ht="14.25" thickBot="1">
      <c r="A61" s="15" t="s">
        <v>43</v>
      </c>
      <c r="B61" s="15"/>
      <c r="C61" s="15"/>
      <c r="D61" s="15"/>
      <c r="E61" s="15"/>
      <c r="F61" s="15"/>
      <c r="G61" s="15"/>
      <c r="H61" s="22">
        <f>H57+H59</f>
        <v>4289342</v>
      </c>
      <c r="I61" s="19"/>
      <c r="J61" s="22">
        <f>J57+J59</f>
        <v>7309237</v>
      </c>
      <c r="K61" s="2"/>
    </row>
    <row r="62" spans="1:10" ht="14.25" thickTop="1">
      <c r="A62" s="15"/>
      <c r="B62" s="15"/>
      <c r="C62" s="15"/>
      <c r="D62" s="15"/>
      <c r="E62" s="15"/>
      <c r="F62" s="15"/>
      <c r="G62" s="15"/>
      <c r="H62" s="19"/>
      <c r="I62" s="15"/>
      <c r="J62" s="19"/>
    </row>
    <row r="63" spans="1:11" s="4" customFormat="1" ht="13.5">
      <c r="A63" s="17" t="s">
        <v>44</v>
      </c>
      <c r="B63" s="15"/>
      <c r="C63" s="15"/>
      <c r="D63" s="15"/>
      <c r="E63" s="15"/>
      <c r="F63" s="15"/>
      <c r="G63" s="15"/>
      <c r="H63" s="15"/>
      <c r="I63" s="15"/>
      <c r="J63" s="15"/>
      <c r="K63" s="1"/>
    </row>
    <row r="64" spans="1:10" ht="13.5">
      <c r="A64" s="17" t="s">
        <v>45</v>
      </c>
      <c r="B64" s="15"/>
      <c r="C64" s="15"/>
      <c r="D64" s="15"/>
      <c r="E64" s="15"/>
      <c r="F64" s="15"/>
      <c r="G64" s="15"/>
      <c r="H64" s="19"/>
      <c r="I64" s="15"/>
      <c r="J64" s="19"/>
    </row>
    <row r="65" spans="1:11" s="4" customFormat="1" ht="13.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"/>
    </row>
    <row r="66" spans="1:10" ht="13.5">
      <c r="A66" s="15" t="s">
        <v>46</v>
      </c>
      <c r="B66" s="15"/>
      <c r="C66" s="15"/>
      <c r="D66" s="15"/>
      <c r="E66" s="15"/>
      <c r="F66" s="15"/>
      <c r="G66" s="15"/>
      <c r="H66" s="19">
        <v>-26205095</v>
      </c>
      <c r="I66" s="15"/>
      <c r="J66" s="19">
        <v>-21769054</v>
      </c>
    </row>
    <row r="67" spans="1:11" s="4" customFormat="1" ht="13.5">
      <c r="A67" s="17" t="s">
        <v>47</v>
      </c>
      <c r="B67" s="15"/>
      <c r="C67" s="15"/>
      <c r="D67" s="15"/>
      <c r="E67" s="15"/>
      <c r="F67" s="15"/>
      <c r="G67" s="15"/>
      <c r="H67" s="15"/>
      <c r="I67" s="15"/>
      <c r="J67" s="15"/>
      <c r="K67" s="1"/>
    </row>
    <row r="68" spans="1:10" ht="13.5">
      <c r="A68" s="15"/>
      <c r="B68" s="15" t="s">
        <v>48</v>
      </c>
      <c r="C68" s="15"/>
      <c r="D68" s="15"/>
      <c r="E68" s="15"/>
      <c r="F68" s="15"/>
      <c r="G68" s="15"/>
      <c r="H68" s="19"/>
      <c r="I68" s="15"/>
      <c r="J68" s="19"/>
    </row>
    <row r="69" spans="1:11" s="4" customFormat="1" ht="13.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"/>
    </row>
    <row r="70" spans="1:10" ht="13.5">
      <c r="A70" s="15" t="s">
        <v>49</v>
      </c>
      <c r="B70" s="15"/>
      <c r="C70" s="15"/>
      <c r="D70" s="15"/>
      <c r="E70" s="15"/>
      <c r="F70" s="15"/>
      <c r="G70" s="15"/>
      <c r="H70" s="19">
        <v>1934607</v>
      </c>
      <c r="I70" s="15"/>
      <c r="J70" s="19">
        <v>2006402</v>
      </c>
    </row>
    <row r="71" spans="1:11" s="4" customFormat="1" ht="13.5">
      <c r="A71" s="15" t="s">
        <v>50</v>
      </c>
      <c r="B71" s="15"/>
      <c r="C71" s="15"/>
      <c r="D71" s="15"/>
      <c r="E71" s="15"/>
      <c r="F71" s="15"/>
      <c r="G71" s="15"/>
      <c r="H71" s="19"/>
      <c r="I71" s="19"/>
      <c r="J71" s="19"/>
      <c r="K71" s="2"/>
    </row>
    <row r="72" spans="1:10" ht="13.5">
      <c r="A72" s="15"/>
      <c r="B72" s="15" t="s">
        <v>51</v>
      </c>
      <c r="C72" s="15"/>
      <c r="D72" s="15"/>
      <c r="E72" s="15"/>
      <c r="F72" s="15"/>
      <c r="G72" s="15"/>
      <c r="H72" s="19">
        <v>-39700</v>
      </c>
      <c r="I72" s="15"/>
      <c r="J72" s="19">
        <v>-12828</v>
      </c>
    </row>
    <row r="73" spans="1:11" s="4" customFormat="1" ht="13.5">
      <c r="A73" s="15"/>
      <c r="B73" s="15" t="s">
        <v>52</v>
      </c>
      <c r="C73" s="15"/>
      <c r="D73" s="15"/>
      <c r="E73" s="15"/>
      <c r="F73" s="15"/>
      <c r="G73" s="15"/>
      <c r="H73" s="19">
        <v>-45106</v>
      </c>
      <c r="I73" s="19"/>
      <c r="J73" s="19">
        <v>41462</v>
      </c>
      <c r="K73" s="2"/>
    </row>
    <row r="74" spans="1:10" ht="13.5">
      <c r="A74" s="15"/>
      <c r="B74" s="15" t="s">
        <v>53</v>
      </c>
      <c r="C74" s="15"/>
      <c r="D74" s="15"/>
      <c r="E74" s="15"/>
      <c r="F74" s="15"/>
      <c r="G74" s="15"/>
      <c r="H74" s="19">
        <v>29178</v>
      </c>
      <c r="I74" s="15"/>
      <c r="J74" s="19">
        <v>-38438</v>
      </c>
    </row>
    <row r="75" spans="1:11" s="4" customFormat="1" ht="13.5">
      <c r="A75" s="15"/>
      <c r="B75" s="15" t="s">
        <v>54</v>
      </c>
      <c r="C75" s="15"/>
      <c r="D75" s="15"/>
      <c r="E75" s="15"/>
      <c r="F75" s="15"/>
      <c r="G75" s="15"/>
      <c r="H75" s="19">
        <v>0</v>
      </c>
      <c r="I75" s="19"/>
      <c r="J75" s="19">
        <v>0</v>
      </c>
      <c r="K75" s="2"/>
    </row>
    <row r="76" spans="1:10" ht="13.5">
      <c r="A76" s="15"/>
      <c r="B76" s="15" t="s">
        <v>55</v>
      </c>
      <c r="C76" s="15"/>
      <c r="D76" s="15"/>
      <c r="E76" s="15"/>
      <c r="F76" s="15"/>
      <c r="G76" s="15"/>
      <c r="H76" s="19">
        <v>-50261</v>
      </c>
      <c r="I76" s="15"/>
      <c r="J76" s="19">
        <v>0</v>
      </c>
    </row>
    <row r="77" spans="1:11" s="4" customFormat="1" ht="13.5">
      <c r="A77" s="15"/>
      <c r="B77" s="15" t="s">
        <v>56</v>
      </c>
      <c r="C77" s="15"/>
      <c r="D77" s="15"/>
      <c r="E77" s="15"/>
      <c r="F77" s="15"/>
      <c r="G77" s="15"/>
      <c r="H77" s="19">
        <v>-668064</v>
      </c>
      <c r="I77" s="19"/>
      <c r="J77" s="19">
        <v>181267</v>
      </c>
      <c r="K77" s="2"/>
    </row>
    <row r="78" spans="1:10" ht="13.5">
      <c r="A78" s="15"/>
      <c r="B78" s="15" t="s">
        <v>57</v>
      </c>
      <c r="C78" s="15"/>
      <c r="D78" s="15"/>
      <c r="E78" s="15"/>
      <c r="F78" s="15"/>
      <c r="G78" s="15"/>
      <c r="H78" s="19">
        <v>144055</v>
      </c>
      <c r="I78" s="15"/>
      <c r="J78" s="19">
        <v>3233</v>
      </c>
    </row>
    <row r="79" spans="1:11" s="4" customFormat="1" ht="13.5">
      <c r="A79" s="15"/>
      <c r="B79" s="15" t="s">
        <v>58</v>
      </c>
      <c r="C79" s="15"/>
      <c r="D79" s="15"/>
      <c r="E79" s="15"/>
      <c r="F79" s="15"/>
      <c r="G79" s="15"/>
      <c r="H79" s="19">
        <v>-199958</v>
      </c>
      <c r="I79" s="19"/>
      <c r="J79" s="19">
        <v>74135</v>
      </c>
      <c r="K79" s="2"/>
    </row>
    <row r="80" spans="1:10" ht="13.5">
      <c r="A80" s="15"/>
      <c r="B80" s="15" t="s">
        <v>59</v>
      </c>
      <c r="C80" s="15"/>
      <c r="D80" s="15"/>
      <c r="E80" s="15"/>
      <c r="F80" s="15"/>
      <c r="G80" s="15"/>
      <c r="H80" s="19">
        <v>90043</v>
      </c>
      <c r="I80" s="15"/>
      <c r="J80" s="19">
        <v>166869</v>
      </c>
    </row>
    <row r="81" spans="1:11" s="4" customFormat="1" ht="13.5">
      <c r="A81" s="15"/>
      <c r="B81" s="15" t="s">
        <v>68</v>
      </c>
      <c r="C81" s="15"/>
      <c r="D81" s="15"/>
      <c r="E81" s="15"/>
      <c r="F81" s="15"/>
      <c r="G81" s="15"/>
      <c r="H81" s="19">
        <v>2036003</v>
      </c>
      <c r="I81" s="19"/>
      <c r="J81" s="19">
        <v>2172875</v>
      </c>
      <c r="K81" s="2"/>
    </row>
    <row r="82" spans="1:10" ht="13.5">
      <c r="A82" s="15"/>
      <c r="B82" s="15" t="s">
        <v>60</v>
      </c>
      <c r="C82" s="15"/>
      <c r="D82" s="15"/>
      <c r="E82" s="15"/>
      <c r="F82" s="15"/>
      <c r="G82" s="15"/>
      <c r="H82" s="19">
        <v>-1583</v>
      </c>
      <c r="I82" s="15"/>
      <c r="J82" s="19">
        <v>2333</v>
      </c>
    </row>
    <row r="83" spans="1:11" s="4" customFormat="1" ht="14.25" thickBot="1">
      <c r="A83" s="15"/>
      <c r="B83" s="15"/>
      <c r="C83" s="15" t="s">
        <v>61</v>
      </c>
      <c r="D83" s="15"/>
      <c r="E83" s="15"/>
      <c r="F83" s="15"/>
      <c r="G83" s="15"/>
      <c r="H83" s="22">
        <f>SUM(H66:H82)</f>
        <v>-22975881</v>
      </c>
      <c r="I83" s="19"/>
      <c r="J83" s="22">
        <f>SUM(J66:J82)</f>
        <v>-17171744</v>
      </c>
      <c r="K83" s="2"/>
    </row>
    <row r="84" spans="1:10" ht="14.25" thickTop="1">
      <c r="A84" s="15"/>
      <c r="B84" s="15"/>
      <c r="C84" s="15"/>
      <c r="D84" s="15"/>
      <c r="E84" s="15"/>
      <c r="F84" s="15"/>
      <c r="G84" s="15"/>
      <c r="H84" s="19"/>
      <c r="I84" s="15"/>
      <c r="J84" s="19"/>
    </row>
    <row r="85" spans="1:11" s="4" customFormat="1" ht="13.5">
      <c r="A85" s="15"/>
      <c r="B85" s="15"/>
      <c r="C85" s="15"/>
      <c r="D85" s="15"/>
      <c r="E85" s="15"/>
      <c r="F85" s="15"/>
      <c r="G85" s="15"/>
      <c r="H85" s="19"/>
      <c r="I85" s="19"/>
      <c r="J85" s="19"/>
      <c r="K85" s="2"/>
    </row>
    <row r="86" spans="1:10" ht="13.5">
      <c r="A86" s="17" t="s">
        <v>62</v>
      </c>
      <c r="B86" s="15"/>
      <c r="C86" s="15"/>
      <c r="D86" s="15"/>
      <c r="E86" s="15"/>
      <c r="F86" s="15"/>
      <c r="G86" s="15"/>
      <c r="H86" s="19"/>
      <c r="I86" s="15"/>
      <c r="J86" s="19"/>
    </row>
    <row r="87" spans="1:11" s="4" customFormat="1" ht="13.5">
      <c r="A87" s="17" t="s">
        <v>63</v>
      </c>
      <c r="B87" s="15"/>
      <c r="C87" s="15"/>
      <c r="D87" s="15"/>
      <c r="E87" s="15"/>
      <c r="F87" s="15"/>
      <c r="G87" s="15"/>
      <c r="H87" s="15"/>
      <c r="I87" s="15"/>
      <c r="J87" s="15"/>
      <c r="K87" s="1"/>
    </row>
    <row r="88" spans="1:10" ht="13.5">
      <c r="A88" s="15"/>
      <c r="B88" s="15"/>
      <c r="C88" s="15"/>
      <c r="D88" s="15"/>
      <c r="E88" s="15"/>
      <c r="F88" s="15"/>
      <c r="G88" s="15"/>
      <c r="H88" s="19"/>
      <c r="I88" s="15"/>
      <c r="J88" s="19"/>
    </row>
    <row r="89" spans="1:11" s="4" customFormat="1" ht="13.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"/>
    </row>
    <row r="90" spans="1:10" ht="13.5">
      <c r="A90" s="15"/>
      <c r="B90" s="15"/>
      <c r="C90" s="15"/>
      <c r="D90" s="15"/>
      <c r="E90" s="15"/>
      <c r="F90" s="15"/>
      <c r="G90" s="15"/>
      <c r="H90" s="19"/>
      <c r="I90" s="15"/>
      <c r="J90" s="19"/>
    </row>
    <row r="91" spans="1:11" s="4" customFormat="1" ht="13.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"/>
    </row>
    <row r="92" spans="1:10" ht="13.5">
      <c r="A92" s="15"/>
      <c r="B92" s="15"/>
      <c r="C92" s="15"/>
      <c r="D92" s="15"/>
      <c r="E92" s="15"/>
      <c r="F92" s="15"/>
      <c r="G92" s="15"/>
      <c r="H92" s="19"/>
      <c r="I92" s="15"/>
      <c r="J92" s="19"/>
    </row>
    <row r="93" spans="1:11" s="4" customFormat="1" ht="13.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"/>
    </row>
    <row r="94" spans="1:10" ht="13.5">
      <c r="A94" s="17" t="s">
        <v>64</v>
      </c>
      <c r="B94" s="15"/>
      <c r="C94" s="15"/>
      <c r="D94" s="15"/>
      <c r="E94" s="15"/>
      <c r="F94" s="15"/>
      <c r="G94" s="15"/>
      <c r="H94" s="19"/>
      <c r="I94" s="15"/>
      <c r="J94" s="19"/>
    </row>
    <row r="95" spans="1:11" s="4" customFormat="1" ht="13.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"/>
    </row>
    <row r="96" spans="1:10" ht="13.5">
      <c r="A96" s="15"/>
      <c r="B96" s="15" t="s">
        <v>65</v>
      </c>
      <c r="C96" s="15"/>
      <c r="D96" s="15"/>
      <c r="E96" s="15"/>
      <c r="F96" s="15"/>
      <c r="G96" s="15"/>
      <c r="H96" s="19">
        <v>3904956</v>
      </c>
      <c r="I96" s="15"/>
      <c r="J96" s="19">
        <v>6930634</v>
      </c>
    </row>
    <row r="97" spans="1:11" s="4" customFormat="1" ht="13.5">
      <c r="A97" s="15"/>
      <c r="B97" s="15" t="s">
        <v>66</v>
      </c>
      <c r="C97" s="15"/>
      <c r="D97" s="15"/>
      <c r="E97" s="15"/>
      <c r="F97" s="15"/>
      <c r="G97" s="15"/>
      <c r="H97" s="19">
        <v>384387</v>
      </c>
      <c r="I97" s="19"/>
      <c r="J97" s="19">
        <v>378603</v>
      </c>
      <c r="K97" s="2"/>
    </row>
    <row r="98" spans="1:10" ht="14.25" thickBot="1">
      <c r="A98" s="15"/>
      <c r="B98" s="15"/>
      <c r="C98" s="15"/>
      <c r="D98" s="15"/>
      <c r="E98" s="15"/>
      <c r="F98" s="15"/>
      <c r="G98" s="15"/>
      <c r="H98" s="23">
        <f>SUM(H96:H97)</f>
        <v>4289343</v>
      </c>
      <c r="I98" s="15"/>
      <c r="J98" s="23">
        <f>SUM(J96:J97)</f>
        <v>7309237</v>
      </c>
    </row>
    <row r="99" ht="12.75" thickTop="1"/>
  </sheetData>
  <sheetProtection/>
  <mergeCells count="3">
    <mergeCell ref="A1:F8"/>
    <mergeCell ref="H3:J3"/>
    <mergeCell ref="H5:J5"/>
  </mergeCells>
  <conditionalFormatting sqref="A10:J98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horizontalDpi="600" verticalDpi="600" orientation="portrait" r:id="rId2"/>
  <rowBreaks count="1" manualBreakCount="1">
    <brk id="6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2009-11-09T22:37:32Z</cp:lastPrinted>
  <dcterms:created xsi:type="dcterms:W3CDTF">2003-04-15T13:35:52Z</dcterms:created>
  <dcterms:modified xsi:type="dcterms:W3CDTF">2010-04-27T19:45:41Z</dcterms:modified>
  <cp:category/>
  <cp:version/>
  <cp:contentType/>
  <cp:contentStatus/>
</cp:coreProperties>
</file>