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65521" windowWidth="4665" windowHeight="7320" activeTab="0"/>
  </bookViews>
  <sheets>
    <sheet name="Sheet1" sheetId="1" r:id="rId1"/>
    <sheet name="SNA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0.000611921299423557</definedName>
    <definedName name="NvsEndTime">37482.3528087963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'Sheet1'!$14:$22</definedName>
    <definedName name="PAD">'Sheet1'!#REF!</definedName>
    <definedName name="_xlnm.Print_Area" localSheetId="0">'Sheet1'!$D$2:$J$100</definedName>
    <definedName name="_xlnm.Print_Area" localSheetId="1">'SNA'!$A$1:$M$48</definedName>
    <definedName name="RID">'Sheet1'!#REF!</definedName>
    <definedName name="round_as_displayed">MID(CELL("format",'Sheet1'!A1),2,1)</definedName>
    <definedName name="row_to_adjust">'Sheet1'!#REF!</definedName>
    <definedName name="row_to_plug">'Sheet1'!$15:$15</definedName>
    <definedName name="RunTimeDate">NOW()</definedName>
    <definedName name="Total_operating_revenues_._._._._._._._._._._._._._._._._._._._._._._._._._._._._._._._._._._._._._._._._._._._._._._._._._._._._._._._._._._._._._._._._._._._._.">'Sheet1'!$A2:$IT$21</definedName>
  </definedNames>
  <calcPr fullCalcOnLoad="1"/>
</workbook>
</file>

<file path=xl/sharedStrings.xml><?xml version="1.0" encoding="utf-8"?>
<sst xmlns="http://schemas.openxmlformats.org/spreadsheetml/2006/main" count="142" uniqueCount="98">
  <si>
    <t/>
  </si>
  <si>
    <t xml:space="preserve"> </t>
  </si>
  <si>
    <t>%,C</t>
  </si>
  <si>
    <t>Other Revenues:</t>
  </si>
  <si>
    <t>Operating Revenues:</t>
  </si>
  <si>
    <t>Operating Expenditures:</t>
  </si>
  <si>
    <t>Assets:</t>
  </si>
  <si>
    <t>Equipment renewals and replacements -</t>
  </si>
  <si>
    <t>%,ATF,FDESCR,UDESCR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</si>
  <si>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</si>
  <si>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</si>
  <si>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</si>
  <si>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</si>
  <si>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</si>
  <si>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>Accounts payable</t>
  </si>
  <si>
    <t>Equipment</t>
  </si>
  <si>
    <t>%,FACCOUNT,TACCOUNT_ROLLUP3,NEMPLOYEEBENEFITS</t>
  </si>
  <si>
    <t>%,FACCOUNT,TACCOUNT_ROLLUP3,NMAJORREPAIRS</t>
  </si>
  <si>
    <t>%,FACCOUNT,TACCOUNT_ROLLUP3,NSALARIES</t>
  </si>
  <si>
    <t>%,FACCOUNT,TACCOUNT_ROLLUP3,NWAGES</t>
  </si>
  <si>
    <t>%,FACCOUNT,TACCOUNT_ROLLUP3,NSCHOLARAWARD</t>
  </si>
  <si>
    <t>%,FACCOUNT,TACCOUNT_ROLLUP3,NUTILITIES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</si>
  <si>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</si>
  <si>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</si>
  <si>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</si>
  <si>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</si>
  <si>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</si>
  <si>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Managerial services</t>
  </si>
  <si>
    <t>Sales and services</t>
  </si>
  <si>
    <t>The Cove</t>
  </si>
  <si>
    <t>Other sources</t>
  </si>
  <si>
    <t>Fund Balances:</t>
  </si>
  <si>
    <t>Operating fund balance -</t>
  </si>
  <si>
    <t>%,LACTUALS,SALLYEAR</t>
  </si>
  <si>
    <t>Major repairs</t>
  </si>
  <si>
    <t>%,FACCOUNT,TACCOUNT_ROLLUP3,NCAPITALOUTLAY</t>
  </si>
  <si>
    <t>%,R,FACCOUNT,TACCOUNT_ROLLUP3,NAUX_RNTLS</t>
  </si>
  <si>
    <t>%,R,FACCOUNT,TACCOUNT_ROLLUP3,NVNDNG_MCHN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</si>
  <si>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</si>
  <si>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</si>
  <si>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</si>
  <si>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</si>
  <si>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%,R,FACCOUNT,TACCOUNT_ROLLUP3,NROYAL&amp;PATENT</t>
  </si>
  <si>
    <t>%,R,FACCOUNT,TACCOUNT_ROLLUP3,NTRANSFMOTHERFUNDS</t>
  </si>
  <si>
    <t>%,R,FACCOUNT,TACCOUNT_ROLLUP3,NSALES&amp;SERVICES</t>
  </si>
  <si>
    <t>%,R,FACCOUNT,TACCOUNT_ROLLUP3,NCHCKCHRGS,NCLASS_SCHEDULE,NCOMMISSIONS_TELEPHON,NCTLGSALES,NLAKEFRONT_ARENA_CONC,NLAKEFRONT_ARENA_OTHE,NLEASE_RENTALS_MISC,NPRKNGFINES,NPRKNLNCOLL,NRECOVINDIRCOST</t>
  </si>
  <si>
    <t>%,R,FACCOUNT,TACCOUNT_ROLLUP3,NRENTAL_US_POSTAL_SVS,NRENTALS_POST_OFFICE</t>
  </si>
  <si>
    <t xml:space="preserve"> Excess of revenues over expenditures</t>
  </si>
  <si>
    <t>%,FACCOUNT,TACCOUNT_ROLLUP3,NCOSTGDSSOLD</t>
  </si>
  <si>
    <t>Cost of goods sold</t>
  </si>
  <si>
    <t>%,FACCOUNT,TACCOUNT_ROLLUP3,NMANSRV</t>
  </si>
  <si>
    <t>%,FACCOUNT,TACCOUNT_ROLLUP3,NATHLETICGAMEGUARANT,NGRADASST,NOTHERCHARGES,NPELL,NPERKINSLOAN,NPROFESSSERV,NSCHOLARAWARD,NSUPPLIES,NTRAVEL,NOPERATINGSERVICES,NMEALEXP</t>
  </si>
  <si>
    <t>%,FACCOUNT,TACCOUNT_ROLLUP3,NPRIN_INT</t>
  </si>
  <si>
    <t>Projects</t>
  </si>
  <si>
    <t>%,R,FACCOUNT,TACCOUNT_ROLLUP3,NALLO_MEAL</t>
  </si>
  <si>
    <t>Meal plan</t>
  </si>
  <si>
    <t>%,R,FACCOUNT,TACCOUNT_ROLLUP3,NPRIVATEER_PL</t>
  </si>
  <si>
    <t>%,FPROJECT_ID,TROLLUP_GRANT_PROJT,NMAINT_CONSTR,FACCOUNT,TACCOUNT_ROLLUP3,NEXPENDITURES</t>
  </si>
  <si>
    <t>%,FACCOUNT,TACCOUNT_ROLLUP3,NREN_REPL</t>
  </si>
  <si>
    <t>Rentals</t>
  </si>
  <si>
    <t>Vending machines</t>
  </si>
  <si>
    <t>Salaries</t>
  </si>
  <si>
    <t>Wages</t>
  </si>
  <si>
    <t>Related benefits</t>
  </si>
  <si>
    <t>Utilities</t>
  </si>
  <si>
    <t>Commissions</t>
  </si>
  <si>
    <t>Investment income</t>
  </si>
  <si>
    <t>Rooftop leases</t>
  </si>
  <si>
    <t>Rental &amp; Leases</t>
  </si>
  <si>
    <t>Rentals - post office boxes</t>
  </si>
  <si>
    <t>Royalties &amp; Patents</t>
  </si>
  <si>
    <t>Transfers from Other Funds</t>
  </si>
  <si>
    <t>Inventories……………………………………………………………..</t>
  </si>
  <si>
    <t>Deferred and prepaid expense……………………………………………..</t>
  </si>
  <si>
    <t>Liabilities</t>
  </si>
  <si>
    <t>Deferred revenue…………………………………………</t>
  </si>
  <si>
    <t>ANALYSIS OF CHANGES IN FUND BALANCES</t>
  </si>
  <si>
    <t>RESIDENT FOOD SERVICE</t>
  </si>
  <si>
    <t>UNIVERSITY OF NEW ORLEANS</t>
  </si>
  <si>
    <t>Depreciation expense</t>
  </si>
  <si>
    <t>ANALYSIS C-2B3                              STATEMENT OF NET ASSETS                              ANALYSIS C-2B3</t>
  </si>
  <si>
    <t>Total Assets</t>
  </si>
  <si>
    <t>Total liabilities</t>
  </si>
  <si>
    <t>Net Assets</t>
  </si>
  <si>
    <t>FOR THE  YEAR ENDED JUNE 30, 2007</t>
  </si>
  <si>
    <t xml:space="preserve">            Current fund balance</t>
  </si>
  <si>
    <t xml:space="preserve">            Total Fund Balances</t>
  </si>
  <si>
    <t xml:space="preserve">    Balance at July 1</t>
  </si>
  <si>
    <t xml:space="preserve">     Revenues over/(under) expenditures</t>
  </si>
  <si>
    <t xml:space="preserve">     Transfers to unexpended plant fund</t>
  </si>
  <si>
    <t xml:space="preserve">     Transfers to renewal and replacement fund…………………………………………………….</t>
  </si>
  <si>
    <t xml:space="preserve">     Balance at July 1</t>
  </si>
  <si>
    <t xml:space="preserve">     Depreciation charges transferred</t>
  </si>
  <si>
    <t xml:space="preserve">     Equipment purchases……………………………………………….</t>
  </si>
  <si>
    <t xml:space="preserve">     Transfers from other funds………………………….</t>
  </si>
  <si>
    <t>JUNE 30 ,2007</t>
  </si>
  <si>
    <t>FOR THE YEAR ENDED JUNE 30, 2007</t>
  </si>
  <si>
    <t xml:space="preserve">ANALYSIS C-2B3                    ANALYSIS OF REVENUES AND EXPENDITURES                    ANALYSIS C-2B3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</si>
</sst>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&quot;$&quot;#,##0.00_);[Red]&quot;$&quot;\(#,##0.00\);\-"/>
    <numFmt numFmtId="177" formatCode="@&quot; . . . . . . . . . . . . . . . . . . . . . . . . . . . . . . . . . . . . . . . . . . . . . . . . . . . . . . . . . . . . . .&quot;"/>
    <numFmt numFmtId="178" formatCode="#,##0_);[Red]\(#,##0\);\-\-_)"/>
    <numFmt numFmtId="179" formatCode="@&quot; . . . . . . . . . . . . . . . . . . . . . . . . . . . . . . . . . . . . . . . . . . . . . . . . &quot;"/>
    <numFmt numFmtId="180" formatCode="m/d/yy\ h:mm\ AM/PM"/>
    <numFmt numFmtId="181" formatCode="#,##0.0_);[Red]\(#,##0.0\);\-\-_)"/>
    <numFmt numFmtId="182" formatCode="#,##0.00_);[Red]\(#,##0.00\);\-\-_)"/>
    <numFmt numFmtId="183" formatCode="_(* #,##0.0_);_(* \(#,##0.0\);_(* &quot;-&quot;??_);_(@_)"/>
    <numFmt numFmtId="184" formatCode="_(* #,##0_);_(* \(#,##0\);_(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4" fontId="5" fillId="0" borderId="0" xfId="42" applyNumberFormat="1" applyFont="1" applyFill="1" applyAlignment="1">
      <alignment vertical="center"/>
    </xf>
    <xf numFmtId="184" fontId="5" fillId="0" borderId="0" xfId="42" applyNumberFormat="1" applyFont="1" applyFill="1" applyAlignment="1">
      <alignment horizontal="right" vertical="center"/>
    </xf>
    <xf numFmtId="184" fontId="6" fillId="34" borderId="10" xfId="42" applyNumberFormat="1" applyFont="1" applyFill="1" applyBorder="1" applyAlignment="1">
      <alignment vertical="center"/>
    </xf>
    <xf numFmtId="184" fontId="6" fillId="34" borderId="11" xfId="42" applyNumberFormat="1" applyFont="1" applyFill="1" applyBorder="1" applyAlignment="1">
      <alignment vertical="center"/>
    </xf>
    <xf numFmtId="184" fontId="6" fillId="34" borderId="11" xfId="42" applyNumberFormat="1" applyFont="1" applyFill="1" applyBorder="1" applyAlignment="1">
      <alignment horizontal="right" vertical="center"/>
    </xf>
    <xf numFmtId="184" fontId="6" fillId="34" borderId="12" xfId="42" applyNumberFormat="1" applyFont="1" applyFill="1" applyBorder="1" applyAlignment="1">
      <alignment vertical="center"/>
    </xf>
    <xf numFmtId="184" fontId="6" fillId="34" borderId="13" xfId="42" applyNumberFormat="1" applyFont="1" applyFill="1" applyBorder="1" applyAlignment="1">
      <alignment vertical="center"/>
    </xf>
    <xf numFmtId="184" fontId="6" fillId="34" borderId="0" xfId="42" applyNumberFormat="1" applyFont="1" applyFill="1" applyBorder="1" applyAlignment="1">
      <alignment vertical="center"/>
    </xf>
    <xf numFmtId="184" fontId="6" fillId="34" borderId="14" xfId="42" applyNumberFormat="1" applyFont="1" applyFill="1" applyBorder="1" applyAlignment="1">
      <alignment vertical="center"/>
    </xf>
    <xf numFmtId="184" fontId="5" fillId="0" borderId="0" xfId="42" applyNumberFormat="1" applyFont="1" applyFill="1" applyAlignment="1">
      <alignment horizontal="center" vertical="center"/>
    </xf>
    <xf numFmtId="184" fontId="5" fillId="0" borderId="0" xfId="42" applyNumberFormat="1" applyFont="1" applyFill="1" applyAlignment="1">
      <alignment horizontal="left" vertical="center"/>
    </xf>
    <xf numFmtId="184" fontId="6" fillId="34" borderId="15" xfId="42" applyNumberFormat="1" applyFont="1" applyFill="1" applyBorder="1" applyAlignment="1">
      <alignment horizontal="center" vertical="center"/>
    </xf>
    <xf numFmtId="184" fontId="6" fillId="34" borderId="16" xfId="42" applyNumberFormat="1" applyFont="1" applyFill="1" applyBorder="1" applyAlignment="1">
      <alignment horizontal="center" vertical="center"/>
    </xf>
    <xf numFmtId="184" fontId="6" fillId="34" borderId="16" xfId="42" applyNumberFormat="1" applyFont="1" applyFill="1" applyBorder="1" applyAlignment="1">
      <alignment vertical="center"/>
    </xf>
    <xf numFmtId="184" fontId="6" fillId="34" borderId="17" xfId="42" applyNumberFormat="1" applyFont="1" applyFill="1" applyBorder="1" applyAlignment="1">
      <alignment vertical="center"/>
    </xf>
    <xf numFmtId="184" fontId="5" fillId="0" borderId="0" xfId="42" applyNumberFormat="1" applyFont="1" applyFill="1" applyBorder="1" applyAlignment="1">
      <alignment horizontal="right" vertical="center" wrapText="1"/>
    </xf>
    <xf numFmtId="184" fontId="5" fillId="0" borderId="0" xfId="42" applyNumberFormat="1" applyFont="1" applyFill="1" applyBorder="1" applyAlignment="1">
      <alignment vertical="center"/>
    </xf>
    <xf numFmtId="184" fontId="5" fillId="0" borderId="0" xfId="42" applyNumberFormat="1" applyFont="1" applyFill="1" applyBorder="1" applyAlignment="1">
      <alignment vertical="center" wrapText="1"/>
    </xf>
    <xf numFmtId="184" fontId="5" fillId="0" borderId="0" xfId="42" applyNumberFormat="1" applyFont="1" applyFill="1" applyBorder="1" applyAlignment="1">
      <alignment horizontal="center" vertical="center" wrapText="1"/>
    </xf>
    <xf numFmtId="184" fontId="5" fillId="0" borderId="0" xfId="42" applyNumberFormat="1" applyFont="1" applyFill="1" applyBorder="1" applyAlignment="1">
      <alignment horizontal="left" vertical="center"/>
    </xf>
    <xf numFmtId="184" fontId="5" fillId="0" borderId="18" xfId="42" applyNumberFormat="1" applyFont="1" applyFill="1" applyBorder="1" applyAlignment="1">
      <alignment vertical="center"/>
    </xf>
    <xf numFmtId="186" fontId="5" fillId="0" borderId="0" xfId="44" applyNumberFormat="1" applyFont="1" applyFill="1" applyAlignment="1">
      <alignment vertical="center"/>
    </xf>
    <xf numFmtId="184" fontId="5" fillId="0" borderId="0" xfId="42" applyNumberFormat="1" applyFont="1" applyAlignment="1">
      <alignment vertical="center"/>
    </xf>
    <xf numFmtId="184" fontId="6" fillId="34" borderId="0" xfId="42" applyNumberFormat="1" applyFont="1" applyFill="1" applyBorder="1" applyAlignment="1">
      <alignment horizontal="center" vertical="center"/>
    </xf>
    <xf numFmtId="184" fontId="6" fillId="34" borderId="15" xfId="42" applyNumberFormat="1" applyFont="1" applyFill="1" applyBorder="1" applyAlignment="1" quotePrefix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84" fontId="6" fillId="34" borderId="17" xfId="42" applyNumberFormat="1" applyFont="1" applyFill="1" applyBorder="1" applyAlignment="1">
      <alignment horizontal="center" vertical="center"/>
    </xf>
    <xf numFmtId="184" fontId="5" fillId="0" borderId="19" xfId="42" applyNumberFormat="1" applyFont="1" applyFill="1" applyBorder="1" applyAlignment="1">
      <alignment vertical="center"/>
    </xf>
    <xf numFmtId="186" fontId="5" fillId="0" borderId="20" xfId="44" applyNumberFormat="1" applyFont="1" applyFill="1" applyBorder="1" applyAlignment="1">
      <alignment vertical="center"/>
    </xf>
    <xf numFmtId="184" fontId="5" fillId="34" borderId="0" xfId="42" applyNumberFormat="1" applyFont="1" applyFill="1" applyAlignment="1">
      <alignment vertical="center"/>
    </xf>
    <xf numFmtId="184" fontId="5" fillId="34" borderId="0" xfId="42" applyNumberFormat="1" applyFont="1" applyFill="1" applyAlignment="1">
      <alignment horizontal="left" vertical="center"/>
    </xf>
    <xf numFmtId="184" fontId="5" fillId="34" borderId="0" xfId="42" applyNumberFormat="1" applyFont="1" applyFill="1" applyBorder="1" applyAlignment="1">
      <alignment vertical="center"/>
    </xf>
    <xf numFmtId="184" fontId="5" fillId="34" borderId="0" xfId="42" applyNumberFormat="1" applyFont="1" applyFill="1" applyBorder="1" applyAlignment="1">
      <alignment horizontal="left" vertical="center"/>
    </xf>
    <xf numFmtId="184" fontId="5" fillId="34" borderId="0" xfId="42" applyNumberFormat="1" applyFont="1" applyFill="1" applyBorder="1" applyAlignment="1">
      <alignment horizontal="right" vertical="center" wrapText="1"/>
    </xf>
    <xf numFmtId="184" fontId="5" fillId="34" borderId="0" xfId="42" applyNumberFormat="1" applyFont="1" applyFill="1" applyBorder="1" applyAlignment="1">
      <alignment vertical="center" wrapText="1"/>
    </xf>
    <xf numFmtId="184" fontId="5" fillId="34" borderId="19" xfId="42" applyNumberFormat="1" applyFont="1" applyFill="1" applyBorder="1" applyAlignment="1">
      <alignment horizontal="center" vertical="center" wrapText="1"/>
    </xf>
    <xf numFmtId="184" fontId="5" fillId="34" borderId="0" xfId="42" applyNumberFormat="1" applyFont="1" applyFill="1" applyBorder="1" applyAlignment="1">
      <alignment horizontal="center" vertical="center" wrapText="1"/>
    </xf>
    <xf numFmtId="186" fontId="5" fillId="34" borderId="0" xfId="44" applyNumberFormat="1" applyFont="1" applyFill="1" applyAlignment="1">
      <alignment vertical="center"/>
    </xf>
    <xf numFmtId="184" fontId="5" fillId="34" borderId="18" xfId="42" applyNumberFormat="1" applyFont="1" applyFill="1" applyBorder="1" applyAlignment="1">
      <alignment vertical="center"/>
    </xf>
    <xf numFmtId="186" fontId="5" fillId="34" borderId="20" xfId="44" applyNumberFormat="1" applyFont="1" applyFill="1" applyBorder="1" applyAlignment="1">
      <alignment vertical="center"/>
    </xf>
    <xf numFmtId="184" fontId="5" fillId="34" borderId="19" xfId="42" applyNumberFormat="1" applyFont="1" applyFill="1" applyBorder="1" applyAlignment="1">
      <alignment vertical="center"/>
    </xf>
    <xf numFmtId="184" fontId="6" fillId="34" borderId="15" xfId="42" applyNumberFormat="1" applyFont="1" applyFill="1" applyBorder="1" applyAlignment="1" quotePrefix="1">
      <alignment vertical="center"/>
    </xf>
    <xf numFmtId="184" fontId="5" fillId="34" borderId="0" xfId="42" applyNumberFormat="1" applyFont="1" applyFill="1" applyAlignment="1">
      <alignment horizontal="left" vertical="center" indent="1"/>
    </xf>
    <xf numFmtId="184" fontId="5" fillId="0" borderId="0" xfId="42" applyNumberFormat="1" applyFont="1" applyFill="1" applyAlignment="1">
      <alignment horizontal="left" vertical="center" indent="1"/>
    </xf>
    <xf numFmtId="184" fontId="6" fillId="34" borderId="13" xfId="42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84" fontId="6" fillId="34" borderId="13" xfId="42" applyNumberFormat="1" applyFont="1" applyFill="1" applyBorder="1" applyAlignment="1">
      <alignment horizontal="center" vertical="center"/>
    </xf>
    <xf numFmtId="184" fontId="7" fillId="34" borderId="0" xfId="42" applyNumberFormat="1" applyFont="1" applyFill="1" applyBorder="1" applyAlignment="1">
      <alignment horizontal="center" vertical="center"/>
    </xf>
    <xf numFmtId="184" fontId="7" fillId="34" borderId="14" xfId="42" applyNumberFormat="1" applyFont="1" applyFill="1" applyBorder="1" applyAlignment="1">
      <alignment horizontal="center" vertical="center"/>
    </xf>
    <xf numFmtId="184" fontId="6" fillId="34" borderId="0" xfId="42" applyNumberFormat="1" applyFont="1" applyFill="1" applyBorder="1" applyAlignment="1">
      <alignment horizontal="center" vertical="center"/>
    </xf>
    <xf numFmtId="184" fontId="6" fillId="34" borderId="14" xfId="42" applyNumberFormat="1" applyFont="1" applyFill="1" applyBorder="1" applyAlignment="1">
      <alignment horizontal="center" vertical="center"/>
    </xf>
    <xf numFmtId="184" fontId="6" fillId="34" borderId="10" xfId="42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84" fontId="6" fillId="34" borderId="13" xfId="42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0"/>
  <sheetViews>
    <sheetView showGridLines="0" tabSelected="1" zoomScalePageLayoutView="0" workbookViewId="0" topLeftCell="C2">
      <selection activeCell="D2" sqref="D2"/>
    </sheetView>
  </sheetViews>
  <sheetFormatPr defaultColWidth="15.7109375" defaultRowHeight="12.75"/>
  <cols>
    <col min="1" max="1" width="0" style="1" hidden="1" customWidth="1"/>
    <col min="2" max="2" width="3.421875" style="1" hidden="1" customWidth="1"/>
    <col min="3" max="3" width="0.2890625" style="1" customWidth="1"/>
    <col min="4" max="4" width="10.7109375" style="1" customWidth="1"/>
    <col min="5" max="5" width="1.7109375" style="1" customWidth="1"/>
    <col min="6" max="6" width="23.7109375" style="1" customWidth="1"/>
    <col min="7" max="7" width="22.8515625" style="1" customWidth="1"/>
    <col min="8" max="8" width="1.7109375" style="1" customWidth="1"/>
    <col min="9" max="9" width="14.7109375" style="1" customWidth="1"/>
    <col min="10" max="10" width="9.7109375" style="1" customWidth="1"/>
    <col min="11" max="16384" width="15.7109375" style="1" customWidth="1"/>
  </cols>
  <sheetData>
    <row r="1" spans="1:9" ht="12" hidden="1">
      <c r="A1" s="1" t="s">
        <v>33</v>
      </c>
      <c r="F1" s="1" t="s">
        <v>8</v>
      </c>
      <c r="I1" s="2" t="s">
        <v>2</v>
      </c>
    </row>
    <row r="2" ht="12.75" thickBot="1">
      <c r="I2" s="2"/>
    </row>
    <row r="3" spans="4:10" ht="4.5" customHeight="1">
      <c r="D3" s="3"/>
      <c r="E3" s="4"/>
      <c r="F3" s="4"/>
      <c r="G3" s="4"/>
      <c r="H3" s="4"/>
      <c r="I3" s="5"/>
      <c r="J3" s="6"/>
    </row>
    <row r="4" spans="4:10" ht="12.75">
      <c r="D4" s="48" t="s">
        <v>78</v>
      </c>
      <c r="E4" s="49"/>
      <c r="F4" s="49"/>
      <c r="G4" s="49"/>
      <c r="H4" s="49"/>
      <c r="I4" s="49"/>
      <c r="J4" s="50"/>
    </row>
    <row r="5" spans="4:10" ht="12.75">
      <c r="D5" s="48" t="s">
        <v>77</v>
      </c>
      <c r="E5" s="49"/>
      <c r="F5" s="49"/>
      <c r="G5" s="49"/>
      <c r="H5" s="49"/>
      <c r="I5" s="49"/>
      <c r="J5" s="50"/>
    </row>
    <row r="6" spans="4:10" ht="6" customHeight="1">
      <c r="D6" s="7"/>
      <c r="E6" s="8"/>
      <c r="F6" s="8"/>
      <c r="G6" s="8"/>
      <c r="H6" s="8"/>
      <c r="I6" s="8"/>
      <c r="J6" s="9"/>
    </row>
    <row r="7" spans="4:10" ht="12.75">
      <c r="D7" s="48" t="s">
        <v>97</v>
      </c>
      <c r="E7" s="49"/>
      <c r="F7" s="49"/>
      <c r="G7" s="49"/>
      <c r="H7" s="49"/>
      <c r="I7" s="49"/>
      <c r="J7" s="50"/>
    </row>
    <row r="8" spans="4:10" ht="12.75">
      <c r="D8" s="48" t="s">
        <v>84</v>
      </c>
      <c r="E8" s="49"/>
      <c r="F8" s="49"/>
      <c r="G8" s="49"/>
      <c r="H8" s="49"/>
      <c r="I8" s="49"/>
      <c r="J8" s="50"/>
    </row>
    <row r="9" spans="4:10" s="10" customFormat="1" ht="4.5" customHeight="1" thickBot="1">
      <c r="D9" s="12"/>
      <c r="E9" s="13"/>
      <c r="F9" s="14"/>
      <c r="G9" s="14"/>
      <c r="H9" s="14"/>
      <c r="I9" s="13"/>
      <c r="J9" s="15"/>
    </row>
    <row r="10" spans="6:8" s="10" customFormat="1" ht="12">
      <c r="F10" s="1"/>
      <c r="G10" s="1"/>
      <c r="H10" s="1"/>
    </row>
    <row r="11" spans="6:8" s="10" customFormat="1" ht="12">
      <c r="F11" s="1"/>
      <c r="G11" s="1"/>
      <c r="H11" s="1"/>
    </row>
    <row r="12" spans="3:10" s="16" customFormat="1" ht="16.5" customHeight="1">
      <c r="C12" s="35"/>
      <c r="D12" s="35"/>
      <c r="E12" s="35"/>
      <c r="F12" s="33"/>
      <c r="G12" s="36"/>
      <c r="H12" s="36"/>
      <c r="I12" s="37" t="s">
        <v>29</v>
      </c>
      <c r="J12" s="38"/>
    </row>
    <row r="13" spans="6:10" s="16" customFormat="1" ht="12" customHeight="1">
      <c r="F13" s="17"/>
      <c r="G13" s="18"/>
      <c r="H13" s="18"/>
      <c r="I13" s="19"/>
      <c r="J13" s="19"/>
    </row>
    <row r="14" spans="1:10" s="17" customFormat="1" ht="12">
      <c r="A14" s="1" t="s">
        <v>0</v>
      </c>
      <c r="B14" s="1"/>
      <c r="C14" s="1"/>
      <c r="D14" s="31"/>
      <c r="E14" s="32" t="s">
        <v>4</v>
      </c>
      <c r="F14" s="33"/>
      <c r="G14" s="32"/>
      <c r="H14" s="32"/>
      <c r="I14" s="31"/>
      <c r="J14" s="31"/>
    </row>
    <row r="15" spans="1:10" s="17" customFormat="1" ht="12" hidden="1">
      <c r="A15" s="17" t="s">
        <v>54</v>
      </c>
      <c r="F15" s="11" t="s">
        <v>55</v>
      </c>
      <c r="G15" s="11"/>
      <c r="H15" s="11" t="s">
        <v>1</v>
      </c>
      <c r="I15" s="1">
        <v>0</v>
      </c>
      <c r="J15" s="1"/>
    </row>
    <row r="16" spans="1:10" s="17" customFormat="1" ht="12" hidden="1">
      <c r="A16" s="17" t="s">
        <v>44</v>
      </c>
      <c r="F16" s="11" t="s">
        <v>28</v>
      </c>
      <c r="G16" s="11"/>
      <c r="H16" s="11" t="s">
        <v>1</v>
      </c>
      <c r="I16" s="1">
        <v>0</v>
      </c>
      <c r="J16" s="1"/>
    </row>
    <row r="17" spans="1:10" s="17" customFormat="1" ht="12" hidden="1">
      <c r="A17" s="17" t="s">
        <v>45</v>
      </c>
      <c r="F17" s="11" t="s">
        <v>30</v>
      </c>
      <c r="G17" s="11"/>
      <c r="H17" s="11" t="s">
        <v>1</v>
      </c>
      <c r="I17" s="1">
        <v>0</v>
      </c>
      <c r="J17" s="1"/>
    </row>
    <row r="18" spans="6:9" ht="12" hidden="1">
      <c r="F18" s="11" t="s">
        <v>28</v>
      </c>
      <c r="H18" s="1" t="s">
        <v>1</v>
      </c>
      <c r="I18" s="22">
        <v>0</v>
      </c>
    </row>
    <row r="19" spans="1:10" s="17" customFormat="1" ht="12" hidden="1">
      <c r="A19" s="17" t="s">
        <v>36</v>
      </c>
      <c r="F19" s="11" t="s">
        <v>59</v>
      </c>
      <c r="G19" s="11"/>
      <c r="H19" s="11" t="s">
        <v>1</v>
      </c>
      <c r="I19" s="1"/>
      <c r="J19" s="1"/>
    </row>
    <row r="20" spans="1:10" s="17" customFormat="1" ht="12" hidden="1">
      <c r="A20" s="17" t="s">
        <v>37</v>
      </c>
      <c r="D20" s="33"/>
      <c r="E20" s="33"/>
      <c r="F20" s="32" t="s">
        <v>60</v>
      </c>
      <c r="G20" s="32"/>
      <c r="H20" s="32" t="s">
        <v>1</v>
      </c>
      <c r="I20" s="31">
        <v>0</v>
      </c>
      <c r="J20" s="31"/>
    </row>
    <row r="21" spans="6:9" s="17" customFormat="1" ht="12">
      <c r="F21" s="11" t="s">
        <v>9</v>
      </c>
      <c r="G21" s="11"/>
      <c r="H21" s="11" t="s">
        <v>1</v>
      </c>
      <c r="I21" s="21">
        <f>SUM(I18:I20)</f>
        <v>0</v>
      </c>
    </row>
    <row r="22" spans="4:10" s="17" customFormat="1" ht="12">
      <c r="D22" s="33"/>
      <c r="E22" s="33"/>
      <c r="F22" s="32"/>
      <c r="G22" s="32"/>
      <c r="H22" s="32" t="s">
        <v>1</v>
      </c>
      <c r="I22" s="33"/>
      <c r="J22" s="33"/>
    </row>
    <row r="23" spans="1:8" s="17" customFormat="1" ht="12">
      <c r="A23" s="17" t="s">
        <v>1</v>
      </c>
      <c r="E23" s="11" t="s">
        <v>5</v>
      </c>
      <c r="G23" s="11"/>
      <c r="H23" s="11" t="s">
        <v>1</v>
      </c>
    </row>
    <row r="24" spans="1:10" s="17" customFormat="1" ht="12" hidden="1">
      <c r="A24" s="17" t="s">
        <v>18</v>
      </c>
      <c r="F24" s="11" t="s">
        <v>61</v>
      </c>
      <c r="G24" s="11"/>
      <c r="H24" s="11" t="s">
        <v>1</v>
      </c>
      <c r="I24" s="1">
        <v>0</v>
      </c>
      <c r="J24" s="1"/>
    </row>
    <row r="25" spans="1:10" s="17" customFormat="1" ht="12" hidden="1">
      <c r="A25" s="17" t="s">
        <v>19</v>
      </c>
      <c r="C25" s="33"/>
      <c r="D25" s="33"/>
      <c r="E25" s="33"/>
      <c r="F25" s="32" t="s">
        <v>62</v>
      </c>
      <c r="G25" s="32"/>
      <c r="H25" s="32" t="s">
        <v>1</v>
      </c>
      <c r="I25" s="31">
        <v>0</v>
      </c>
      <c r="J25" s="31"/>
    </row>
    <row r="26" spans="1:10" s="17" customFormat="1" ht="12" hidden="1">
      <c r="A26" s="17" t="s">
        <v>16</v>
      </c>
      <c r="F26" s="11" t="s">
        <v>63</v>
      </c>
      <c r="G26" s="11"/>
      <c r="H26" s="11" t="s">
        <v>1</v>
      </c>
      <c r="I26" s="1"/>
      <c r="J26" s="1"/>
    </row>
    <row r="27" spans="1:10" s="17" customFormat="1" ht="12" hidden="1">
      <c r="A27" s="2" t="s">
        <v>50</v>
      </c>
      <c r="B27" s="2"/>
      <c r="C27" s="2"/>
      <c r="F27" s="11" t="s">
        <v>27</v>
      </c>
      <c r="G27" s="11"/>
      <c r="H27" s="11" t="s">
        <v>1</v>
      </c>
      <c r="I27" s="1">
        <v>0</v>
      </c>
      <c r="J27" s="1"/>
    </row>
    <row r="28" spans="1:10" s="17" customFormat="1" ht="12">
      <c r="A28" s="1" t="s">
        <v>51</v>
      </c>
      <c r="B28" s="1"/>
      <c r="C28" s="1"/>
      <c r="D28" s="33"/>
      <c r="E28" s="33"/>
      <c r="F28" s="32" t="s">
        <v>25</v>
      </c>
      <c r="G28" s="32"/>
      <c r="H28" s="32" t="s">
        <v>1</v>
      </c>
      <c r="I28" s="31">
        <v>7295</v>
      </c>
      <c r="J28" s="31"/>
    </row>
    <row r="29" spans="1:10" s="17" customFormat="1" ht="12" hidden="1">
      <c r="A29" s="17" t="s">
        <v>48</v>
      </c>
      <c r="F29" s="11" t="s">
        <v>49</v>
      </c>
      <c r="G29" s="11"/>
      <c r="H29" s="11" t="s">
        <v>1</v>
      </c>
      <c r="I29" s="1"/>
      <c r="J29" s="1"/>
    </row>
    <row r="30" spans="1:10" s="17" customFormat="1" ht="12" hidden="1">
      <c r="A30" s="17" t="s">
        <v>20</v>
      </c>
      <c r="F30" s="11" t="s">
        <v>24</v>
      </c>
      <c r="G30" s="11"/>
      <c r="H30" s="11" t="s">
        <v>1</v>
      </c>
      <c r="I30" s="1"/>
      <c r="J30" s="1"/>
    </row>
    <row r="31" spans="1:10" s="17" customFormat="1" ht="12">
      <c r="A31" s="2" t="s">
        <v>52</v>
      </c>
      <c r="B31" s="2"/>
      <c r="C31" s="2"/>
      <c r="F31" s="11" t="s">
        <v>22</v>
      </c>
      <c r="G31" s="11"/>
      <c r="H31" s="11" t="s">
        <v>1</v>
      </c>
      <c r="I31" s="1">
        <v>3342</v>
      </c>
      <c r="J31" s="1"/>
    </row>
    <row r="32" spans="1:10" s="17" customFormat="1" ht="12" hidden="1">
      <c r="A32" s="17" t="s">
        <v>21</v>
      </c>
      <c r="D32" s="33"/>
      <c r="E32" s="33"/>
      <c r="F32" s="32" t="s">
        <v>64</v>
      </c>
      <c r="G32" s="32"/>
      <c r="H32" s="32" t="s">
        <v>1</v>
      </c>
      <c r="I32" s="31">
        <v>0</v>
      </c>
      <c r="J32" s="31"/>
    </row>
    <row r="33" spans="1:10" s="17" customFormat="1" ht="12" hidden="1">
      <c r="A33" s="17" t="s">
        <v>58</v>
      </c>
      <c r="F33" s="11" t="s">
        <v>79</v>
      </c>
      <c r="G33" s="11"/>
      <c r="H33" s="11" t="s">
        <v>1</v>
      </c>
      <c r="I33" s="1">
        <v>0</v>
      </c>
      <c r="J33" s="1"/>
    </row>
    <row r="34" spans="1:10" s="17" customFormat="1" ht="12" hidden="1">
      <c r="A34" s="17" t="s">
        <v>35</v>
      </c>
      <c r="F34" s="11" t="s">
        <v>15</v>
      </c>
      <c r="G34" s="11"/>
      <c r="H34" s="11" t="s">
        <v>1</v>
      </c>
      <c r="I34" s="1">
        <v>0</v>
      </c>
      <c r="J34" s="1"/>
    </row>
    <row r="35" spans="1:10" s="17" customFormat="1" ht="12" hidden="1">
      <c r="A35" s="17" t="s">
        <v>17</v>
      </c>
      <c r="F35" s="11" t="s">
        <v>34</v>
      </c>
      <c r="G35" s="11"/>
      <c r="H35" s="11" t="s">
        <v>1</v>
      </c>
      <c r="I35" s="1">
        <v>0</v>
      </c>
      <c r="J35" s="1"/>
    </row>
    <row r="36" spans="1:10" s="17" customFormat="1" ht="12" hidden="1">
      <c r="A36" s="17" t="s">
        <v>57</v>
      </c>
      <c r="F36" s="11" t="s">
        <v>53</v>
      </c>
      <c r="G36" s="11"/>
      <c r="H36" s="11" t="s">
        <v>1</v>
      </c>
      <c r="I36" s="1">
        <v>0</v>
      </c>
      <c r="J36" s="1"/>
    </row>
    <row r="37" spans="4:10" s="17" customFormat="1" ht="12">
      <c r="D37" s="33"/>
      <c r="E37" s="33"/>
      <c r="F37" s="32" t="s">
        <v>10</v>
      </c>
      <c r="G37" s="32"/>
      <c r="H37" s="32" t="s">
        <v>1</v>
      </c>
      <c r="I37" s="40">
        <f>SUM(I24:I36)</f>
        <v>10637</v>
      </c>
      <c r="J37" s="33"/>
    </row>
    <row r="38" spans="6:8" s="17" customFormat="1" ht="12">
      <c r="F38" s="11"/>
      <c r="G38" s="11"/>
      <c r="H38" s="11" t="s">
        <v>1</v>
      </c>
    </row>
    <row r="39" spans="3:10" s="17" customFormat="1" ht="12">
      <c r="C39" s="33"/>
      <c r="D39" s="33"/>
      <c r="E39" s="33"/>
      <c r="F39" s="34" t="s">
        <v>26</v>
      </c>
      <c r="G39" s="32"/>
      <c r="H39" s="32" t="s">
        <v>1</v>
      </c>
      <c r="I39" s="42">
        <f>I21-I37</f>
        <v>-10637</v>
      </c>
      <c r="J39" s="33"/>
    </row>
    <row r="40" spans="1:8" s="17" customFormat="1" ht="12">
      <c r="A40" s="17" t="s">
        <v>1</v>
      </c>
      <c r="F40" s="20"/>
      <c r="G40" s="20"/>
      <c r="H40" s="11" t="s">
        <v>1</v>
      </c>
    </row>
    <row r="41" spans="1:10" s="17" customFormat="1" ht="12">
      <c r="A41" s="17" t="s">
        <v>1</v>
      </c>
      <c r="C41" s="33"/>
      <c r="D41" s="33"/>
      <c r="E41" s="32" t="s">
        <v>3</v>
      </c>
      <c r="F41" s="33"/>
      <c r="G41" s="32"/>
      <c r="H41" s="32" t="s">
        <v>1</v>
      </c>
      <c r="I41" s="33"/>
      <c r="J41" s="33"/>
    </row>
    <row r="42" spans="1:10" s="17" customFormat="1" ht="12" hidden="1">
      <c r="A42" s="17" t="s">
        <v>38</v>
      </c>
      <c r="F42" s="11" t="s">
        <v>65</v>
      </c>
      <c r="G42" s="11"/>
      <c r="H42" s="11" t="s">
        <v>1</v>
      </c>
      <c r="I42" s="1"/>
      <c r="J42" s="1"/>
    </row>
    <row r="43" spans="1:10" s="17" customFormat="1" ht="12">
      <c r="A43" s="17" t="s">
        <v>39</v>
      </c>
      <c r="F43" s="11" t="s">
        <v>66</v>
      </c>
      <c r="G43" s="11"/>
      <c r="H43" s="11" t="s">
        <v>1</v>
      </c>
      <c r="I43" s="1">
        <v>8604</v>
      </c>
      <c r="J43" s="1"/>
    </row>
    <row r="44" spans="1:10" s="17" customFormat="1" ht="12" hidden="1">
      <c r="A44" s="17" t="s">
        <v>56</v>
      </c>
      <c r="F44" s="11" t="s">
        <v>23</v>
      </c>
      <c r="G44" s="11"/>
      <c r="H44" s="11" t="s">
        <v>1</v>
      </c>
      <c r="I44" s="1"/>
      <c r="J44" s="1"/>
    </row>
    <row r="45" spans="1:10" s="17" customFormat="1" ht="12" hidden="1">
      <c r="A45" s="17" t="s">
        <v>40</v>
      </c>
      <c r="F45" s="11" t="s">
        <v>67</v>
      </c>
      <c r="G45" s="11"/>
      <c r="H45" s="11" t="s">
        <v>1</v>
      </c>
      <c r="I45" s="1"/>
      <c r="J45" s="1"/>
    </row>
    <row r="46" spans="1:10" s="17" customFormat="1" ht="12" hidden="1">
      <c r="A46" s="17" t="s">
        <v>41</v>
      </c>
      <c r="F46" s="11" t="s">
        <v>68</v>
      </c>
      <c r="G46" s="11"/>
      <c r="H46" s="11" t="s">
        <v>1</v>
      </c>
      <c r="I46" s="1">
        <v>0</v>
      </c>
      <c r="J46" s="1"/>
    </row>
    <row r="47" spans="1:10" s="17" customFormat="1" ht="12" hidden="1">
      <c r="A47" s="17" t="s">
        <v>46</v>
      </c>
      <c r="F47" s="11" t="s">
        <v>69</v>
      </c>
      <c r="G47" s="11"/>
      <c r="H47" s="11" t="s">
        <v>1</v>
      </c>
      <c r="I47" s="1">
        <v>0</v>
      </c>
      <c r="J47" s="1"/>
    </row>
    <row r="48" spans="1:10" s="17" customFormat="1" ht="12" hidden="1">
      <c r="A48" s="17" t="s">
        <v>42</v>
      </c>
      <c r="F48" s="11" t="s">
        <v>70</v>
      </c>
      <c r="G48" s="11"/>
      <c r="H48" s="11" t="s">
        <v>1</v>
      </c>
      <c r="I48" s="1">
        <v>0</v>
      </c>
      <c r="J48" s="1"/>
    </row>
    <row r="49" spans="1:10" s="17" customFormat="1" ht="12" hidden="1">
      <c r="A49" s="17" t="s">
        <v>43</v>
      </c>
      <c r="F49" s="11" t="s">
        <v>71</v>
      </c>
      <c r="G49" s="11"/>
      <c r="H49" s="11" t="s">
        <v>1</v>
      </c>
      <c r="I49" s="1">
        <v>0</v>
      </c>
      <c r="J49" s="1"/>
    </row>
    <row r="50" spans="4:10" s="17" customFormat="1" ht="12">
      <c r="D50" s="33"/>
      <c r="E50" s="33"/>
      <c r="F50" s="32" t="s">
        <v>11</v>
      </c>
      <c r="G50" s="32"/>
      <c r="H50" s="32" t="s">
        <v>1</v>
      </c>
      <c r="I50" s="40">
        <f>SUM(I42:I49)</f>
        <v>8604</v>
      </c>
      <c r="J50" s="33"/>
    </row>
    <row r="51" spans="6:8" s="17" customFormat="1" ht="12">
      <c r="F51" s="11"/>
      <c r="G51" s="11"/>
      <c r="H51" s="11" t="s">
        <v>1</v>
      </c>
    </row>
    <row r="52" spans="3:10" s="17" customFormat="1" ht="12.75" thickBot="1">
      <c r="C52" s="33"/>
      <c r="D52" s="33"/>
      <c r="E52" s="33"/>
      <c r="F52" s="34" t="s">
        <v>47</v>
      </c>
      <c r="G52" s="32"/>
      <c r="H52" s="32" t="s">
        <v>1</v>
      </c>
      <c r="I52" s="41">
        <f>(I21+I50)-I37</f>
        <v>-2033</v>
      </c>
      <c r="J52" s="33"/>
    </row>
    <row r="53" spans="6:10" ht="12.75" thickTop="1">
      <c r="F53" s="11"/>
      <c r="G53" s="11"/>
      <c r="H53" s="11" t="s">
        <v>1</v>
      </c>
      <c r="I53" s="17"/>
      <c r="J53" s="17"/>
    </row>
    <row r="55" spans="4:10" ht="12.75" thickBot="1">
      <c r="D55" s="23"/>
      <c r="E55" s="23"/>
      <c r="F55" s="23"/>
      <c r="G55" s="23"/>
      <c r="H55" s="23"/>
      <c r="I55" s="23"/>
      <c r="J55" s="23"/>
    </row>
    <row r="56" spans="4:10" ht="12" customHeight="1">
      <c r="D56" s="53"/>
      <c r="E56" s="54"/>
      <c r="F56" s="54"/>
      <c r="G56" s="54"/>
      <c r="H56" s="54"/>
      <c r="I56" s="54"/>
      <c r="J56" s="59"/>
    </row>
    <row r="57" spans="4:10" ht="12.75">
      <c r="D57" s="48" t="s">
        <v>77</v>
      </c>
      <c r="E57" s="55"/>
      <c r="F57" s="55"/>
      <c r="G57" s="55"/>
      <c r="H57" s="55"/>
      <c r="I57" s="55"/>
      <c r="J57" s="60"/>
    </row>
    <row r="58" spans="4:10" ht="12" customHeight="1">
      <c r="D58" s="56"/>
      <c r="E58" s="55"/>
      <c r="F58" s="55"/>
      <c r="G58" s="55"/>
      <c r="H58" s="55"/>
      <c r="I58" s="55"/>
      <c r="J58" s="60"/>
    </row>
    <row r="59" spans="4:10" ht="12" customHeight="1">
      <c r="D59" s="48" t="s">
        <v>80</v>
      </c>
      <c r="E59" s="47"/>
      <c r="F59" s="47"/>
      <c r="G59" s="47"/>
      <c r="H59" s="47"/>
      <c r="I59" s="47"/>
      <c r="J59" s="61"/>
    </row>
    <row r="60" spans="4:10" ht="12.75">
      <c r="D60" s="46" t="s">
        <v>95</v>
      </c>
      <c r="E60" s="47"/>
      <c r="F60" s="47"/>
      <c r="G60" s="47"/>
      <c r="H60" s="47"/>
      <c r="I60" s="47"/>
      <c r="J60" s="61"/>
    </row>
    <row r="61" spans="4:10" ht="13.5" thickBot="1">
      <c r="D61" s="43"/>
      <c r="E61" s="26"/>
      <c r="F61" s="26"/>
      <c r="G61" s="26"/>
      <c r="H61" s="26"/>
      <c r="I61" s="26"/>
      <c r="J61" s="27"/>
    </row>
    <row r="62" spans="4:10" ht="12">
      <c r="D62" s="23"/>
      <c r="E62" s="23"/>
      <c r="F62" s="23"/>
      <c r="G62" s="23"/>
      <c r="H62" s="23"/>
      <c r="I62" s="23"/>
      <c r="J62" s="23"/>
    </row>
    <row r="63" spans="4:10" ht="12">
      <c r="D63" s="23"/>
      <c r="E63" s="23"/>
      <c r="F63" s="23"/>
      <c r="G63" s="23"/>
      <c r="H63" s="23"/>
      <c r="I63" s="23"/>
      <c r="J63" s="23"/>
    </row>
    <row r="64" spans="4:10" ht="12">
      <c r="D64" s="23"/>
      <c r="E64" s="23"/>
      <c r="F64" s="23"/>
      <c r="G64" s="23"/>
      <c r="H64" s="23"/>
      <c r="I64" s="23"/>
      <c r="J64" s="23"/>
    </row>
    <row r="65" spans="4:10" ht="12">
      <c r="D65" s="31"/>
      <c r="E65" s="31" t="s">
        <v>6</v>
      </c>
      <c r="F65" s="31"/>
      <c r="G65" s="31"/>
      <c r="H65" s="31"/>
      <c r="I65" s="31"/>
      <c r="J65" s="31"/>
    </row>
    <row r="66" spans="6:9" ht="12">
      <c r="F66" s="1" t="s">
        <v>12</v>
      </c>
      <c r="I66" s="22">
        <v>247036</v>
      </c>
    </row>
    <row r="67" spans="4:10" ht="12" hidden="1">
      <c r="D67" s="31"/>
      <c r="E67" s="31"/>
      <c r="F67" s="31" t="s">
        <v>13</v>
      </c>
      <c r="G67" s="31"/>
      <c r="H67" s="31"/>
      <c r="I67" s="31"/>
      <c r="J67" s="31"/>
    </row>
    <row r="68" spans="6:9" ht="12" hidden="1">
      <c r="F68" s="1" t="s">
        <v>72</v>
      </c>
      <c r="I68" s="1">
        <v>0</v>
      </c>
    </row>
    <row r="69" spans="6:9" ht="12" hidden="1">
      <c r="F69" s="1" t="s">
        <v>73</v>
      </c>
      <c r="I69" s="29">
        <v>0</v>
      </c>
    </row>
    <row r="70" spans="4:10" ht="12">
      <c r="D70" s="31"/>
      <c r="E70" s="31"/>
      <c r="F70" s="44" t="s">
        <v>81</v>
      </c>
      <c r="G70" s="31"/>
      <c r="H70" s="31"/>
      <c r="I70" s="40">
        <f>SUM(I66:I69)</f>
        <v>247036</v>
      </c>
      <c r="J70" s="31"/>
    </row>
    <row r="72" spans="4:10" ht="12">
      <c r="D72" s="31"/>
      <c r="E72" s="31" t="s">
        <v>74</v>
      </c>
      <c r="F72" s="31"/>
      <c r="G72" s="31"/>
      <c r="H72" s="31"/>
      <c r="I72" s="31"/>
      <c r="J72" s="31"/>
    </row>
    <row r="73" spans="6:9" ht="12" hidden="1">
      <c r="F73" s="1" t="s">
        <v>14</v>
      </c>
      <c r="I73" s="1">
        <v>0</v>
      </c>
    </row>
    <row r="74" spans="6:9" ht="12" hidden="1">
      <c r="F74" s="1" t="s">
        <v>75</v>
      </c>
      <c r="I74" s="29">
        <v>0</v>
      </c>
    </row>
    <row r="75" spans="6:9" ht="12">
      <c r="F75" s="45" t="s">
        <v>82</v>
      </c>
      <c r="I75" s="21">
        <f>SUM(I73:I74)</f>
        <v>0</v>
      </c>
    </row>
    <row r="76" spans="4:10" ht="12">
      <c r="D76" s="31"/>
      <c r="E76" s="31"/>
      <c r="F76" s="31"/>
      <c r="G76" s="31"/>
      <c r="H76" s="31"/>
      <c r="I76" s="31"/>
      <c r="J76" s="31"/>
    </row>
    <row r="77" spans="6:9" ht="12.75" thickBot="1">
      <c r="F77" s="45" t="s">
        <v>83</v>
      </c>
      <c r="I77" s="30">
        <f>+I70-I75</f>
        <v>247036</v>
      </c>
    </row>
    <row r="78" ht="13.5" thickBot="1" thickTop="1"/>
    <row r="79" spans="4:10" ht="12">
      <c r="D79" s="3"/>
      <c r="E79" s="4"/>
      <c r="F79" s="4"/>
      <c r="G79" s="4"/>
      <c r="H79" s="4"/>
      <c r="I79" s="4"/>
      <c r="J79" s="6"/>
    </row>
    <row r="80" spans="4:10" ht="12">
      <c r="D80" s="48" t="s">
        <v>76</v>
      </c>
      <c r="E80" s="51"/>
      <c r="F80" s="51"/>
      <c r="G80" s="51"/>
      <c r="H80" s="51"/>
      <c r="I80" s="51"/>
      <c r="J80" s="52"/>
    </row>
    <row r="81" spans="4:10" ht="12">
      <c r="D81" s="48" t="s">
        <v>96</v>
      </c>
      <c r="E81" s="51"/>
      <c r="F81" s="51"/>
      <c r="G81" s="51"/>
      <c r="H81" s="51"/>
      <c r="I81" s="51"/>
      <c r="J81" s="52"/>
    </row>
    <row r="82" spans="4:10" ht="12.75" thickBot="1">
      <c r="D82" s="12"/>
      <c r="E82" s="13"/>
      <c r="F82" s="13"/>
      <c r="G82" s="13"/>
      <c r="H82" s="13"/>
      <c r="I82" s="13"/>
      <c r="J82" s="28"/>
    </row>
    <row r="83" spans="4:10" ht="12">
      <c r="D83" s="23"/>
      <c r="E83" s="23"/>
      <c r="F83" s="23"/>
      <c r="G83" s="23"/>
      <c r="H83" s="23"/>
      <c r="I83" s="23"/>
      <c r="J83" s="23"/>
    </row>
    <row r="84" spans="4:10" ht="12">
      <c r="D84" s="23"/>
      <c r="E84" s="23"/>
      <c r="F84" s="23"/>
      <c r="G84" s="23"/>
      <c r="H84" s="23"/>
      <c r="I84" s="23"/>
      <c r="J84" s="23"/>
    </row>
    <row r="85" spans="4:10" ht="12">
      <c r="D85" s="31"/>
      <c r="E85" s="31" t="s">
        <v>31</v>
      </c>
      <c r="F85" s="31"/>
      <c r="G85" s="31"/>
      <c r="H85" s="31"/>
      <c r="I85" s="31"/>
      <c r="J85" s="31"/>
    </row>
    <row r="86" ht="12">
      <c r="F86" s="1" t="s">
        <v>32</v>
      </c>
    </row>
    <row r="87" spans="4:10" ht="12">
      <c r="D87" s="31"/>
      <c r="E87" s="31"/>
      <c r="F87" s="31" t="s">
        <v>87</v>
      </c>
      <c r="G87" s="31"/>
      <c r="H87" s="31"/>
      <c r="I87" s="39">
        <v>259485</v>
      </c>
      <c r="J87" s="31"/>
    </row>
    <row r="88" spans="6:9" ht="12">
      <c r="F88" s="1" t="s">
        <v>88</v>
      </c>
      <c r="I88" s="1">
        <v>-2033</v>
      </c>
    </row>
    <row r="89" spans="4:10" ht="12">
      <c r="D89" s="31"/>
      <c r="E89" s="31"/>
      <c r="F89" s="31" t="s">
        <v>89</v>
      </c>
      <c r="G89" s="31"/>
      <c r="H89" s="31"/>
      <c r="I89" s="31">
        <v>-21056</v>
      </c>
      <c r="J89" s="31"/>
    </row>
    <row r="90" spans="6:9" ht="12" hidden="1">
      <c r="F90" s="1" t="s">
        <v>90</v>
      </c>
      <c r="I90" s="29">
        <v>0</v>
      </c>
    </row>
    <row r="91" spans="6:9" ht="12">
      <c r="F91" s="1" t="s">
        <v>85</v>
      </c>
      <c r="I91" s="21">
        <f>SUM(I87:I90)</f>
        <v>236396</v>
      </c>
    </row>
    <row r="92" spans="4:10" ht="12">
      <c r="D92" s="31"/>
      <c r="E92" s="31"/>
      <c r="F92" s="31"/>
      <c r="G92" s="31"/>
      <c r="H92" s="31"/>
      <c r="I92" s="31"/>
      <c r="J92" s="31"/>
    </row>
    <row r="93" ht="12">
      <c r="F93" s="1" t="s">
        <v>7</v>
      </c>
    </row>
    <row r="94" spans="3:10" ht="12">
      <c r="C94" s="31"/>
      <c r="D94" s="31"/>
      <c r="E94" s="31"/>
      <c r="F94" s="31" t="s">
        <v>91</v>
      </c>
      <c r="G94" s="31"/>
      <c r="H94" s="31"/>
      <c r="I94" s="31">
        <v>10640</v>
      </c>
      <c r="J94" s="31"/>
    </row>
    <row r="95" spans="6:9" ht="12" hidden="1">
      <c r="F95" s="1" t="s">
        <v>92</v>
      </c>
      <c r="I95" s="1">
        <v>0</v>
      </c>
    </row>
    <row r="96" spans="6:9" ht="12" hidden="1">
      <c r="F96" s="1" t="s">
        <v>93</v>
      </c>
      <c r="I96" s="1">
        <v>0</v>
      </c>
    </row>
    <row r="97" spans="6:9" ht="12" hidden="1">
      <c r="F97" s="1" t="s">
        <v>94</v>
      </c>
      <c r="I97" s="29">
        <v>0</v>
      </c>
    </row>
    <row r="98" spans="6:9" ht="12">
      <c r="F98" s="1" t="s">
        <v>85</v>
      </c>
      <c r="I98" s="21">
        <f>SUM(I94:I97)</f>
        <v>10640</v>
      </c>
    </row>
    <row r="99" spans="4:10" ht="12">
      <c r="D99" s="31"/>
      <c r="E99" s="31"/>
      <c r="F99" s="31"/>
      <c r="G99" s="31"/>
      <c r="H99" s="31"/>
      <c r="I99" s="31"/>
      <c r="J99" s="31"/>
    </row>
    <row r="100" spans="6:9" ht="12.75" thickBot="1">
      <c r="F100" s="1" t="s">
        <v>86</v>
      </c>
      <c r="I100" s="30">
        <f>+I91+I98</f>
        <v>247036</v>
      </c>
    </row>
    <row r="101" ht="12.75" thickTop="1"/>
  </sheetData>
  <sheetProtection/>
  <mergeCells count="11">
    <mergeCell ref="D81:J81"/>
    <mergeCell ref="D56:J56"/>
    <mergeCell ref="D57:J57"/>
    <mergeCell ref="D58:J58"/>
    <mergeCell ref="D59:J59"/>
    <mergeCell ref="D60:J60"/>
    <mergeCell ref="D4:J4"/>
    <mergeCell ref="D5:J5"/>
    <mergeCell ref="D7:J7"/>
    <mergeCell ref="D8:J8"/>
    <mergeCell ref="D80:J80"/>
  </mergeCells>
  <printOptions horizontalCentered="1"/>
  <pageMargins left="0.5" right="0.5" top="0.5" bottom="0.5" header="0.5" footer="0.5"/>
  <pageSetup fitToHeight="0" horizontalDpi="600" verticalDpi="600" orientation="landscape" r:id="rId1"/>
  <headerFooter alignWithMargins="0">
    <oddHeader xml:space="preserve">&amp;C&amp;"Times New Roman,Bold"&amp;16
&amp;R
 &amp;"Times New Roman,Bold" </oddHeader>
  </headerFooter>
  <rowBreaks count="1" manualBreakCount="1">
    <brk id="55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M48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16.28125" style="23" customWidth="1"/>
    <col min="2" max="4" width="2.7109375" style="23" customWidth="1"/>
    <col min="5" max="5" width="3.8515625" style="23" customWidth="1"/>
    <col min="6" max="7" width="9.140625" style="23" customWidth="1"/>
    <col min="8" max="8" width="1.57421875" style="23" customWidth="1"/>
    <col min="9" max="9" width="10.421875" style="23" customWidth="1"/>
    <col min="10" max="10" width="13.8515625" style="23" bestFit="1" customWidth="1"/>
    <col min="11" max="12" width="2.140625" style="23" customWidth="1"/>
    <col min="13" max="13" width="16.7109375" style="23" customWidth="1"/>
    <col min="14" max="16384" width="9.140625" style="23" customWidth="1"/>
  </cols>
  <sheetData>
    <row r="1" ht="12.75" thickBot="1"/>
    <row r="2" spans="1:13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</row>
    <row r="3" spans="1:13" ht="12.75">
      <c r="A3" s="4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12.75">
      <c r="A4" s="48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6" customHeight="1">
      <c r="A5" s="7"/>
      <c r="B5" s="8"/>
      <c r="C5" s="8"/>
      <c r="D5" s="8"/>
      <c r="E5" s="8"/>
      <c r="F5" s="24"/>
      <c r="G5" s="24"/>
      <c r="H5" s="24"/>
      <c r="I5" s="24"/>
      <c r="J5" s="24"/>
      <c r="K5" s="24"/>
      <c r="L5" s="24"/>
      <c r="M5" s="9"/>
    </row>
    <row r="6" spans="1:13" ht="12">
      <c r="A6" s="4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>
      <c r="A7" s="4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ht="4.5" customHeight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</row>
    <row r="10" ht="12.75" customHeight="1" hidden="1"/>
    <row r="12" spans="1:13" s="1" customFormat="1" ht="1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0:12" s="1" customFormat="1" ht="12">
      <c r="J13" s="22"/>
      <c r="L13" s="11"/>
    </row>
    <row r="14" spans="1:13" s="1" customFormat="1" ht="12" hidden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="1" customFormat="1" ht="12" hidden="1"/>
    <row r="16" s="1" customFormat="1" ht="12" hidden="1">
      <c r="J16" s="29"/>
    </row>
    <row r="17" spans="1:13" s="1" customFormat="1" ht="12">
      <c r="A17" s="31"/>
      <c r="B17" s="31"/>
      <c r="C17" s="31"/>
      <c r="D17" s="31"/>
      <c r="E17" s="31"/>
      <c r="F17" s="31"/>
      <c r="G17" s="31"/>
      <c r="H17" s="31"/>
      <c r="I17" s="31"/>
      <c r="J17" s="40"/>
      <c r="K17" s="31"/>
      <c r="L17" s="31"/>
      <c r="M17" s="31"/>
    </row>
    <row r="18" s="1" customFormat="1" ht="12"/>
    <row r="19" spans="1:13" s="1" customFormat="1" ht="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="1" customFormat="1" ht="12"/>
    <row r="21" s="1" customFormat="1" ht="12" hidden="1">
      <c r="J21" s="29"/>
    </row>
    <row r="22" spans="1:13" s="1" customFormat="1" ht="12">
      <c r="A22" s="31"/>
      <c r="B22" s="31"/>
      <c r="C22" s="31"/>
      <c r="D22" s="31"/>
      <c r="E22" s="31"/>
      <c r="F22" s="31"/>
      <c r="G22" s="31"/>
      <c r="H22" s="31"/>
      <c r="I22" s="31"/>
      <c r="J22" s="40"/>
      <c r="K22" s="31"/>
      <c r="L22" s="31"/>
      <c r="M22" s="31"/>
    </row>
    <row r="23" s="1" customFormat="1" ht="12"/>
    <row r="24" spans="1:13" s="1" customFormat="1" ht="12.75" thickBot="1">
      <c r="A24" s="31"/>
      <c r="B24" s="31"/>
      <c r="C24" s="31"/>
      <c r="D24" s="31"/>
      <c r="E24" s="31"/>
      <c r="F24" s="31"/>
      <c r="G24" s="31"/>
      <c r="H24" s="31"/>
      <c r="I24" s="31"/>
      <c r="J24" s="41"/>
      <c r="K24" s="31"/>
      <c r="L24" s="32"/>
      <c r="M24" s="31"/>
    </row>
    <row r="25" s="1" customFormat="1" ht="12.75" thickTop="1"/>
    <row r="26" ht="12.75" thickBot="1"/>
    <row r="27" spans="1:13" ht="4.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6"/>
    </row>
    <row r="28" spans="1:13" ht="12">
      <c r="A28" s="48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12">
      <c r="A29" s="48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13" ht="4.5" customHeight="1" thickBo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8"/>
    </row>
    <row r="33" spans="1:13" s="1" customFormat="1" ht="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="1" customFormat="1" ht="12"/>
    <row r="35" spans="1:13" s="1" customFormat="1" ht="12">
      <c r="A35" s="31"/>
      <c r="B35" s="31"/>
      <c r="C35" s="31"/>
      <c r="D35" s="31"/>
      <c r="E35" s="31"/>
      <c r="F35" s="31"/>
      <c r="G35" s="31"/>
      <c r="H35" s="31"/>
      <c r="I35" s="31"/>
      <c r="J35" s="39"/>
      <c r="K35" s="31"/>
      <c r="L35" s="32"/>
      <c r="M35" s="31"/>
    </row>
    <row r="36" s="1" customFormat="1" ht="12"/>
    <row r="37" spans="1:13" s="1" customFormat="1" ht="12" hidden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="1" customFormat="1" ht="12" hidden="1">
      <c r="J38" s="29"/>
    </row>
    <row r="39" spans="1:13" s="1" customFormat="1" ht="12">
      <c r="A39" s="31"/>
      <c r="B39" s="31"/>
      <c r="C39" s="31"/>
      <c r="D39" s="31"/>
      <c r="E39" s="31"/>
      <c r="F39" s="31"/>
      <c r="G39" s="31"/>
      <c r="H39" s="31"/>
      <c r="I39" s="31"/>
      <c r="J39" s="40"/>
      <c r="K39" s="31"/>
      <c r="L39" s="31"/>
      <c r="M39" s="31"/>
    </row>
    <row r="40" s="1" customFormat="1" ht="12"/>
    <row r="41" spans="1:13" s="1" customFormat="1" ht="1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="1" customFormat="1" ht="12"/>
    <row r="43" s="1" customFormat="1" ht="12" hidden="1"/>
    <row r="44" s="1" customFormat="1" ht="12" hidden="1"/>
    <row r="45" s="1" customFormat="1" ht="12" hidden="1">
      <c r="J45" s="29"/>
    </row>
    <row r="46" spans="1:13" s="1" customFormat="1" ht="12">
      <c r="A46" s="31"/>
      <c r="B46" s="31"/>
      <c r="C46" s="31"/>
      <c r="D46" s="31"/>
      <c r="E46" s="31"/>
      <c r="F46" s="31"/>
      <c r="G46" s="31"/>
      <c r="H46" s="31"/>
      <c r="I46" s="31"/>
      <c r="J46" s="40"/>
      <c r="K46" s="31"/>
      <c r="L46" s="31"/>
      <c r="M46" s="31"/>
    </row>
    <row r="47" s="1" customFormat="1" ht="12"/>
    <row r="48" spans="1:13" s="1" customFormat="1" ht="12.75" thickBot="1">
      <c r="A48" s="31"/>
      <c r="B48" s="31"/>
      <c r="C48" s="31"/>
      <c r="D48" s="31"/>
      <c r="E48" s="31"/>
      <c r="F48" s="31"/>
      <c r="G48" s="31"/>
      <c r="H48" s="31"/>
      <c r="I48" s="31"/>
      <c r="J48" s="41"/>
      <c r="K48" s="31"/>
      <c r="L48" s="32"/>
      <c r="M48" s="31"/>
    </row>
    <row r="49" s="1" customFormat="1" ht="12.75" thickTop="1"/>
    <row r="50" s="1" customFormat="1" ht="12"/>
  </sheetData>
  <sheetProtection/>
  <mergeCells count="6">
    <mergeCell ref="A28:M28"/>
    <mergeCell ref="A29:M29"/>
    <mergeCell ref="A3:M3"/>
    <mergeCell ref="A4:M4"/>
    <mergeCell ref="A6:M6"/>
    <mergeCell ref="A7:M7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eparfait</cp:lastModifiedBy>
  <cp:lastPrinted>2007-12-07T14:25:56Z</cp:lastPrinted>
  <dcterms:created xsi:type="dcterms:W3CDTF">1999-07-13T23:41:35Z</dcterms:created>
  <dcterms:modified xsi:type="dcterms:W3CDTF">2007-12-07T14:27:34Z</dcterms:modified>
  <cp:category/>
  <cp:version/>
  <cp:contentType/>
  <cp:contentStatus/>
</cp:coreProperties>
</file>