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Law" sheetId="1" r:id="rId1"/>
  </sheets>
  <definedNames/>
  <calcPr fullCalcOnLoad="1"/>
</workbook>
</file>

<file path=xl/sharedStrings.xml><?xml version="1.0" encoding="utf-8"?>
<sst xmlns="http://schemas.openxmlformats.org/spreadsheetml/2006/main" count="62" uniqueCount="34">
  <si>
    <t>PAUL M. HEBERT LAW CENTER</t>
  </si>
  <si>
    <t xml:space="preserve">ANALYSIS C-1                       ANALYSIS OF CURRENT FUND REVENUES                       ANALYSIS C-1  </t>
  </si>
  <si>
    <t>Total</t>
  </si>
  <si>
    <t>Unrestricted</t>
  </si>
  <si>
    <t>Restricted</t>
  </si>
  <si>
    <t xml:space="preserve"> Tuition and fees--</t>
  </si>
  <si>
    <t/>
  </si>
  <si>
    <t xml:space="preserve">     Total tuition and fees</t>
  </si>
  <si>
    <t xml:space="preserve"> State appropriations--</t>
  </si>
  <si>
    <t xml:space="preserve"> Government grants and contracts--</t>
  </si>
  <si>
    <t xml:space="preserve"> Gifts</t>
  </si>
  <si>
    <t xml:space="preserve"> Endowment</t>
  </si>
  <si>
    <t xml:space="preserve"> Sales and services of educational departments--</t>
  </si>
  <si>
    <t xml:space="preserve"> Other sources--</t>
  </si>
  <si>
    <t xml:space="preserve">   University</t>
  </si>
  <si>
    <t xml:space="preserve">   Nonresident</t>
  </si>
  <si>
    <t xml:space="preserve">   Continuing education</t>
  </si>
  <si>
    <t xml:space="preserve">   Student technology fees</t>
  </si>
  <si>
    <t xml:space="preserve">   Other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</si>
  <si>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</si>
  <si>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</si>
  <si>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</si>
  <si>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</si>
  <si>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   Total government grants and contracts</t>
  </si>
  <si>
    <t xml:space="preserve">   Library</t>
  </si>
  <si>
    <t xml:space="preserve">   Publications institute</t>
  </si>
  <si>
    <t xml:space="preserve">      Total sales and services of educational departments</t>
  </si>
  <si>
    <t xml:space="preserve">   Interest on investments</t>
  </si>
  <si>
    <t xml:space="preserve">   Miscellaneous</t>
  </si>
  <si>
    <t xml:space="preserve">   Recovery of indirect cost</t>
  </si>
  <si>
    <t xml:space="preserve">   Vending</t>
  </si>
  <si>
    <t xml:space="preserve">      Total other sources</t>
  </si>
  <si>
    <t xml:space="preserve">        Total revenues</t>
  </si>
  <si>
    <t>FOR THE YEAR ENDED JUNE 30,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</si>
</sst>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7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 quotePrefix="1">
      <alignment vertical="center"/>
      <protection/>
    </xf>
    <xf numFmtId="165" fontId="1" fillId="0" borderId="0" xfId="44" applyNumberFormat="1" applyFont="1" applyFill="1" applyAlignment="1" applyProtection="1">
      <alignment vertical="center"/>
      <protection/>
    </xf>
    <xf numFmtId="164" fontId="1" fillId="0" borderId="10" xfId="42" applyNumberFormat="1" applyFont="1" applyFill="1" applyBorder="1" applyAlignment="1" applyProtection="1">
      <alignment vertical="center"/>
      <protection/>
    </xf>
    <xf numFmtId="164" fontId="1" fillId="0" borderId="11" xfId="42" applyNumberFormat="1" applyFont="1" applyFill="1" applyBorder="1" applyAlignment="1" applyProtection="1">
      <alignment vertical="center"/>
      <protection/>
    </xf>
    <xf numFmtId="164" fontId="2" fillId="33" borderId="12" xfId="42" applyNumberFormat="1" applyFont="1" applyFill="1" applyBorder="1" applyAlignment="1" applyProtection="1">
      <alignment vertical="center"/>
      <protection/>
    </xf>
    <xf numFmtId="164" fontId="2" fillId="33" borderId="13" xfId="42" applyNumberFormat="1" applyFont="1" applyFill="1" applyBorder="1" applyAlignment="1" applyProtection="1">
      <alignment vertical="center"/>
      <protection/>
    </xf>
    <xf numFmtId="164" fontId="2" fillId="33" borderId="14" xfId="42" applyNumberFormat="1" applyFont="1" applyFill="1" applyBorder="1" applyAlignment="1" applyProtection="1">
      <alignment vertical="center"/>
      <protection/>
    </xf>
    <xf numFmtId="164" fontId="2" fillId="33" borderId="15" xfId="42" applyNumberFormat="1" applyFont="1" applyFill="1" applyBorder="1" applyAlignment="1" applyProtection="1">
      <alignment vertical="center"/>
      <protection/>
    </xf>
    <xf numFmtId="164" fontId="2" fillId="33" borderId="0" xfId="42" applyNumberFormat="1" applyFont="1" applyFill="1" applyBorder="1" applyAlignment="1" applyProtection="1">
      <alignment vertical="center"/>
      <protection/>
    </xf>
    <xf numFmtId="164" fontId="2" fillId="33" borderId="16" xfId="42" applyNumberFormat="1" applyFont="1" applyFill="1" applyBorder="1" applyAlignment="1" applyProtection="1">
      <alignment vertical="center"/>
      <protection/>
    </xf>
    <xf numFmtId="164" fontId="2" fillId="33" borderId="17" xfId="42" applyNumberFormat="1" applyFont="1" applyFill="1" applyBorder="1" applyAlignment="1" applyProtection="1">
      <alignment horizontal="center" vertical="center"/>
      <protection/>
    </xf>
    <xf numFmtId="164" fontId="2" fillId="33" borderId="18" xfId="42" applyNumberFormat="1" applyFont="1" applyFill="1" applyBorder="1" applyAlignment="1" applyProtection="1">
      <alignment horizontal="center" vertical="center"/>
      <protection/>
    </xf>
    <xf numFmtId="164" fontId="2" fillId="33" borderId="19" xfId="42" applyNumberFormat="1" applyFont="1" applyFill="1" applyBorder="1" applyAlignment="1" applyProtection="1">
      <alignment horizontal="center" vertical="center"/>
      <protection/>
    </xf>
    <xf numFmtId="164" fontId="1" fillId="0" borderId="10" xfId="42" applyNumberFormat="1" applyFont="1" applyFill="1" applyBorder="1" applyAlignment="1" applyProtection="1">
      <alignment horizontal="center" vertical="center"/>
      <protection/>
    </xf>
    <xf numFmtId="165" fontId="1" fillId="0" borderId="20" xfId="44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164" fontId="2" fillId="33" borderId="15" xfId="42" applyNumberFormat="1" applyFont="1" applyFill="1" applyBorder="1" applyAlignment="1" applyProtection="1">
      <alignment horizontal="center" vertical="center"/>
      <protection/>
    </xf>
    <xf numFmtId="164" fontId="2" fillId="33" borderId="0" xfId="42" applyNumberFormat="1" applyFont="1" applyFill="1" applyBorder="1" applyAlignment="1" applyProtection="1">
      <alignment horizontal="center" vertical="center"/>
      <protection/>
    </xf>
    <xf numFmtId="164" fontId="2" fillId="33" borderId="16" xfId="42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6.57421875" style="1" bestFit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1.00390625" style="1" bestFit="1" customWidth="1"/>
  </cols>
  <sheetData>
    <row r="1" ht="13.5" thickBot="1"/>
    <row r="2" spans="1:7" ht="10.5" customHeight="1">
      <c r="A2" s="8"/>
      <c r="B2" s="9"/>
      <c r="C2" s="9"/>
      <c r="D2" s="9"/>
      <c r="E2" s="9"/>
      <c r="F2" s="9"/>
      <c r="G2" s="10"/>
    </row>
    <row r="3" spans="1:7" ht="12.75">
      <c r="A3" s="20" t="s">
        <v>0</v>
      </c>
      <c r="B3" s="21"/>
      <c r="C3" s="21"/>
      <c r="D3" s="21"/>
      <c r="E3" s="21"/>
      <c r="F3" s="21"/>
      <c r="G3" s="22"/>
    </row>
    <row r="4" spans="1:7" ht="8.25" customHeight="1">
      <c r="A4" s="11"/>
      <c r="B4" s="12"/>
      <c r="C4" s="12"/>
      <c r="D4" s="12"/>
      <c r="E4" s="12"/>
      <c r="F4" s="12"/>
      <c r="G4" s="13"/>
    </row>
    <row r="5" spans="1:7" ht="12.75">
      <c r="A5" s="20" t="s">
        <v>1</v>
      </c>
      <c r="B5" s="23"/>
      <c r="C5" s="23"/>
      <c r="D5" s="23"/>
      <c r="E5" s="23"/>
      <c r="F5" s="23"/>
      <c r="G5" s="24"/>
    </row>
    <row r="6" spans="1:7" ht="12.75">
      <c r="A6" s="20" t="s">
        <v>33</v>
      </c>
      <c r="B6" s="21"/>
      <c r="C6" s="21"/>
      <c r="D6" s="21"/>
      <c r="E6" s="21"/>
      <c r="F6" s="21"/>
      <c r="G6" s="22"/>
    </row>
    <row r="7" spans="1:7" ht="10.5" customHeight="1" thickBot="1">
      <c r="A7" s="14"/>
      <c r="B7" s="15"/>
      <c r="C7" s="15"/>
      <c r="D7" s="15"/>
      <c r="E7" s="15"/>
      <c r="F7" s="15"/>
      <c r="G7" s="16"/>
    </row>
    <row r="10" spans="1:7" s="3" customFormat="1" ht="12.75">
      <c r="A10" s="2"/>
      <c r="B10" s="2"/>
      <c r="C10" s="17" t="s">
        <v>2</v>
      </c>
      <c r="D10" s="2"/>
      <c r="E10" s="17" t="s">
        <v>3</v>
      </c>
      <c r="F10" s="2"/>
      <c r="G10" s="17" t="s">
        <v>4</v>
      </c>
    </row>
    <row r="11" spans="1:7" s="3" customFormat="1" ht="12.75">
      <c r="A11" s="2"/>
      <c r="B11" s="2"/>
      <c r="C11" s="2"/>
      <c r="D11" s="2"/>
      <c r="E11" s="2"/>
      <c r="F11" s="2"/>
      <c r="G11" s="2"/>
    </row>
    <row r="12" spans="1:7" s="3" customFormat="1" ht="12.75">
      <c r="A12" s="2" t="s">
        <v>5</v>
      </c>
      <c r="B12" s="2"/>
      <c r="C12" s="2"/>
      <c r="D12" s="2"/>
      <c r="E12" s="2"/>
      <c r="F12" s="2"/>
      <c r="G12" s="2"/>
    </row>
    <row r="13" spans="1:7" s="3" customFormat="1" ht="12.75">
      <c r="A13" s="2" t="s">
        <v>14</v>
      </c>
      <c r="B13" s="4" t="s">
        <v>6</v>
      </c>
      <c r="C13" s="5">
        <f aca="true" t="shared" si="0" ref="C13:C18">SUM(E13:G13)</f>
        <v>6803394</v>
      </c>
      <c r="D13" s="2"/>
      <c r="E13" s="5">
        <v>6803394</v>
      </c>
      <c r="F13" s="2"/>
      <c r="G13" s="5">
        <v>0</v>
      </c>
    </row>
    <row r="14" spans="1:7" s="3" customFormat="1" ht="12.75">
      <c r="A14" s="2" t="s">
        <v>15</v>
      </c>
      <c r="B14" s="4" t="s">
        <v>6</v>
      </c>
      <c r="C14" s="2">
        <f t="shared" si="0"/>
        <v>1000732</v>
      </c>
      <c r="D14" s="2"/>
      <c r="E14" s="2">
        <v>1000732</v>
      </c>
      <c r="F14" s="2"/>
      <c r="G14" s="2">
        <v>0</v>
      </c>
    </row>
    <row r="15" spans="1:7" s="3" customFormat="1" ht="12.75">
      <c r="A15" s="2" t="s">
        <v>16</v>
      </c>
      <c r="B15" s="4" t="s">
        <v>6</v>
      </c>
      <c r="C15" s="2">
        <f t="shared" si="0"/>
        <v>1080241</v>
      </c>
      <c r="D15" s="2"/>
      <c r="E15" s="2">
        <v>1080241</v>
      </c>
      <c r="F15" s="2"/>
      <c r="G15" s="2">
        <v>0</v>
      </c>
    </row>
    <row r="16" spans="1:7" s="3" customFormat="1" ht="12.75">
      <c r="A16" s="2" t="s">
        <v>18</v>
      </c>
      <c r="B16" s="4" t="s">
        <v>6</v>
      </c>
      <c r="C16" s="2">
        <f t="shared" si="0"/>
        <v>370822</v>
      </c>
      <c r="D16" s="2"/>
      <c r="E16" s="2">
        <v>355458</v>
      </c>
      <c r="F16" s="2"/>
      <c r="G16" s="2">
        <v>15364</v>
      </c>
    </row>
    <row r="17" spans="1:7" s="3" customFormat="1" ht="12.75">
      <c r="A17" s="2" t="s">
        <v>17</v>
      </c>
      <c r="B17" s="4" t="s">
        <v>6</v>
      </c>
      <c r="C17" s="6">
        <f t="shared" si="0"/>
        <v>89699</v>
      </c>
      <c r="D17" s="2"/>
      <c r="E17" s="6">
        <v>0</v>
      </c>
      <c r="F17" s="2"/>
      <c r="G17" s="6">
        <v>89699</v>
      </c>
    </row>
    <row r="18" spans="1:7" s="3" customFormat="1" ht="12.75">
      <c r="A18" s="2" t="s">
        <v>7</v>
      </c>
      <c r="B18" s="4" t="s">
        <v>6</v>
      </c>
      <c r="C18" s="7">
        <f t="shared" si="0"/>
        <v>9344888</v>
      </c>
      <c r="D18" s="2"/>
      <c r="E18" s="7">
        <f>SUM(E13:E17)</f>
        <v>9239825</v>
      </c>
      <c r="F18" s="2"/>
      <c r="G18" s="7">
        <f>SUM(G13:G17)</f>
        <v>105063</v>
      </c>
    </row>
    <row r="19" spans="1:7" s="3" customFormat="1" ht="12.75">
      <c r="A19" s="2"/>
      <c r="B19" s="4" t="s">
        <v>6</v>
      </c>
      <c r="C19" s="2"/>
      <c r="D19" s="2"/>
      <c r="E19" s="2"/>
      <c r="F19" s="2"/>
      <c r="G19" s="2"/>
    </row>
    <row r="20" spans="1:7" s="3" customFormat="1" ht="12.75">
      <c r="A20" s="2" t="s">
        <v>8</v>
      </c>
      <c r="B20" s="4" t="s">
        <v>6</v>
      </c>
      <c r="C20" s="2"/>
      <c r="D20" s="2"/>
      <c r="E20" s="2"/>
      <c r="F20" s="2"/>
      <c r="G20" s="2"/>
    </row>
    <row r="21" spans="1:7" s="3" customFormat="1" ht="12.75">
      <c r="A21" s="2" t="s">
        <v>19</v>
      </c>
      <c r="B21" s="4" t="s">
        <v>6</v>
      </c>
      <c r="C21" s="2">
        <f>SUM(E21:G21)</f>
        <v>9432233</v>
      </c>
      <c r="D21" s="2"/>
      <c r="E21" s="2">
        <v>9432233</v>
      </c>
      <c r="F21" s="2"/>
      <c r="G21" s="2">
        <v>0</v>
      </c>
    </row>
    <row r="22" spans="1:7" s="3" customFormat="1" ht="12.75">
      <c r="A22" s="2" t="s">
        <v>20</v>
      </c>
      <c r="B22" s="4" t="s">
        <v>6</v>
      </c>
      <c r="C22" s="6">
        <f>SUM(E22:G22)</f>
        <v>452061</v>
      </c>
      <c r="D22" s="2"/>
      <c r="E22" s="6">
        <v>452061</v>
      </c>
      <c r="F22" s="2"/>
      <c r="G22" s="6">
        <v>0</v>
      </c>
    </row>
    <row r="23" spans="1:7" s="3" customFormat="1" ht="12.75">
      <c r="A23" s="2" t="s">
        <v>21</v>
      </c>
      <c r="B23" s="4" t="s">
        <v>6</v>
      </c>
      <c r="C23" s="7">
        <f>SUM(E23:G23)</f>
        <v>9884294</v>
      </c>
      <c r="D23" s="2"/>
      <c r="E23" s="7">
        <f>SUM(E21:E22)</f>
        <v>9884294</v>
      </c>
      <c r="F23" s="2"/>
      <c r="G23" s="7">
        <f>SUM(G21:G22)</f>
        <v>0</v>
      </c>
    </row>
    <row r="24" spans="1:7" s="3" customFormat="1" ht="12.75">
      <c r="A24" s="2"/>
      <c r="B24" s="4" t="s">
        <v>6</v>
      </c>
      <c r="C24" s="2"/>
      <c r="D24" s="2"/>
      <c r="E24" s="2"/>
      <c r="F24" s="2"/>
      <c r="G24" s="2"/>
    </row>
    <row r="25" spans="1:7" s="3" customFormat="1" ht="12.75">
      <c r="A25" s="2" t="s">
        <v>9</v>
      </c>
      <c r="B25" s="4" t="s">
        <v>6</v>
      </c>
      <c r="C25" s="2"/>
      <c r="D25" s="2"/>
      <c r="E25" s="2"/>
      <c r="F25" s="2"/>
      <c r="G25" s="2"/>
    </row>
    <row r="26" spans="1:7" s="3" customFormat="1" ht="12.75">
      <c r="A26" s="2" t="s">
        <v>22</v>
      </c>
      <c r="B26" s="4"/>
      <c r="C26" s="19">
        <f>SUM(E26:G26)</f>
        <v>134965</v>
      </c>
      <c r="D26" s="2"/>
      <c r="E26" s="2">
        <v>0</v>
      </c>
      <c r="F26" s="2"/>
      <c r="G26" s="2">
        <v>134965</v>
      </c>
    </row>
    <row r="27" spans="1:7" s="3" customFormat="1" ht="12.75">
      <c r="A27" s="2" t="s">
        <v>23</v>
      </c>
      <c r="B27" s="4" t="s">
        <v>6</v>
      </c>
      <c r="C27" s="7">
        <f>SUM(E27:G27)</f>
        <v>134965</v>
      </c>
      <c r="D27" s="2"/>
      <c r="E27" s="7">
        <f>SUM(E26:E26)</f>
        <v>0</v>
      </c>
      <c r="F27" s="2"/>
      <c r="G27" s="7">
        <f>SUM(G26:G26)</f>
        <v>134965</v>
      </c>
    </row>
    <row r="28" spans="1:7" s="3" customFormat="1" ht="12.75">
      <c r="A28" s="2"/>
      <c r="B28" s="4"/>
      <c r="C28" s="2"/>
      <c r="D28" s="2"/>
      <c r="E28" s="2"/>
      <c r="F28" s="2"/>
      <c r="G28" s="2"/>
    </row>
    <row r="29" spans="1:7" s="3" customFormat="1" ht="12.75">
      <c r="A29" s="2" t="s">
        <v>10</v>
      </c>
      <c r="B29" s="4" t="s">
        <v>6</v>
      </c>
      <c r="C29" s="6">
        <f>SUM(E29:G29)</f>
        <v>547997</v>
      </c>
      <c r="D29" s="2"/>
      <c r="E29" s="6">
        <v>0</v>
      </c>
      <c r="F29" s="2"/>
      <c r="G29" s="6">
        <v>547997</v>
      </c>
    </row>
    <row r="30" spans="1:7" s="3" customFormat="1" ht="12.75">
      <c r="A30" s="2"/>
      <c r="B30" s="4" t="s">
        <v>6</v>
      </c>
      <c r="C30" s="2"/>
      <c r="D30" s="2"/>
      <c r="E30" s="2"/>
      <c r="F30" s="2"/>
      <c r="G30" s="2"/>
    </row>
    <row r="31" spans="1:7" s="3" customFormat="1" ht="12.75">
      <c r="A31" s="2" t="s">
        <v>11</v>
      </c>
      <c r="B31" s="4" t="s">
        <v>6</v>
      </c>
      <c r="C31" s="6">
        <f>SUM(E31:G31)</f>
        <v>106094</v>
      </c>
      <c r="D31" s="2"/>
      <c r="E31" s="6">
        <v>0</v>
      </c>
      <c r="F31" s="2"/>
      <c r="G31" s="6">
        <v>106094</v>
      </c>
    </row>
    <row r="32" spans="1:7" s="3" customFormat="1" ht="12.75">
      <c r="A32" s="2"/>
      <c r="B32" s="4" t="s">
        <v>6</v>
      </c>
      <c r="C32" s="2"/>
      <c r="D32" s="2"/>
      <c r="E32" s="2"/>
      <c r="F32" s="2"/>
      <c r="G32" s="2"/>
    </row>
    <row r="33" spans="1:7" s="3" customFormat="1" ht="12.75">
      <c r="A33" s="2" t="s">
        <v>12</v>
      </c>
      <c r="B33" s="4" t="s">
        <v>6</v>
      </c>
      <c r="C33" s="2"/>
      <c r="D33" s="2"/>
      <c r="E33" s="2"/>
      <c r="F33" s="2"/>
      <c r="G33" s="2"/>
    </row>
    <row r="34" spans="1:7" s="3" customFormat="1" ht="12.75">
      <c r="A34" s="2" t="s">
        <v>24</v>
      </c>
      <c r="B34" s="4" t="s">
        <v>6</v>
      </c>
      <c r="C34" s="2">
        <f>SUM(E34:G34)</f>
        <v>2476</v>
      </c>
      <c r="D34" s="2"/>
      <c r="E34" s="2">
        <v>2476</v>
      </c>
      <c r="F34" s="2"/>
      <c r="G34" s="2">
        <v>0</v>
      </c>
    </row>
    <row r="35" spans="1:7" s="3" customFormat="1" ht="12.75">
      <c r="A35" s="2" t="s">
        <v>25</v>
      </c>
      <c r="B35" s="4" t="s">
        <v>6</v>
      </c>
      <c r="C35" s="6">
        <f>SUM(E35:G35)</f>
        <v>158407</v>
      </c>
      <c r="D35" s="2"/>
      <c r="E35" s="6">
        <v>0</v>
      </c>
      <c r="F35" s="2"/>
      <c r="G35" s="6">
        <f>158407</f>
        <v>158407</v>
      </c>
    </row>
    <row r="36" spans="1:7" s="3" customFormat="1" ht="12.75">
      <c r="A36" s="2" t="s">
        <v>26</v>
      </c>
      <c r="B36" s="4" t="s">
        <v>6</v>
      </c>
      <c r="C36" s="7">
        <f>SUM(E36:G36)</f>
        <v>160883</v>
      </c>
      <c r="D36" s="2"/>
      <c r="E36" s="7">
        <f>SUM(E34:E35)</f>
        <v>2476</v>
      </c>
      <c r="F36" s="2"/>
      <c r="G36" s="7">
        <f>SUM(G34:G35)</f>
        <v>158407</v>
      </c>
    </row>
    <row r="37" spans="1:7" s="3" customFormat="1" ht="12.75">
      <c r="A37" s="2"/>
      <c r="B37" s="4" t="s">
        <v>6</v>
      </c>
      <c r="C37" s="2"/>
      <c r="D37" s="2"/>
      <c r="E37" s="2"/>
      <c r="F37" s="2"/>
      <c r="G37" s="2"/>
    </row>
    <row r="38" spans="1:7" s="3" customFormat="1" ht="12.75">
      <c r="A38" s="2" t="s">
        <v>13</v>
      </c>
      <c r="B38" s="4" t="s">
        <v>6</v>
      </c>
      <c r="C38" s="2"/>
      <c r="D38" s="2"/>
      <c r="E38" s="2"/>
      <c r="F38" s="2"/>
      <c r="G38" s="2"/>
    </row>
    <row r="39" spans="1:7" s="3" customFormat="1" ht="12.75">
      <c r="A39" s="2" t="s">
        <v>27</v>
      </c>
      <c r="B39" s="4" t="s">
        <v>6</v>
      </c>
      <c r="C39" s="2">
        <f>SUM(E39:G39)</f>
        <v>165041</v>
      </c>
      <c r="D39" s="2"/>
      <c r="E39" s="2">
        <v>124009</v>
      </c>
      <c r="F39" s="2"/>
      <c r="G39" s="2">
        <v>41032</v>
      </c>
    </row>
    <row r="40" spans="1:7" s="3" customFormat="1" ht="12.75">
      <c r="A40" s="2" t="s">
        <v>28</v>
      </c>
      <c r="B40" s="4"/>
      <c r="C40" s="2">
        <f>SUM(E40:G40)</f>
        <v>56</v>
      </c>
      <c r="D40" s="2"/>
      <c r="E40" s="2">
        <v>56</v>
      </c>
      <c r="F40" s="2"/>
      <c r="G40" s="2">
        <v>0</v>
      </c>
    </row>
    <row r="41" spans="1:7" s="3" customFormat="1" ht="12.75">
      <c r="A41" s="2" t="s">
        <v>29</v>
      </c>
      <c r="B41" s="4"/>
      <c r="C41" s="2">
        <f>SUM(E41:G41)</f>
        <v>34166</v>
      </c>
      <c r="D41" s="2"/>
      <c r="E41" s="2">
        <v>25624</v>
      </c>
      <c r="F41" s="2"/>
      <c r="G41" s="2">
        <f>8541+1</f>
        <v>8542</v>
      </c>
    </row>
    <row r="42" spans="1:7" s="3" customFormat="1" ht="12.75">
      <c r="A42" s="2" t="s">
        <v>30</v>
      </c>
      <c r="B42" s="4" t="s">
        <v>6</v>
      </c>
      <c r="C42" s="6">
        <f>SUM(E42:G42)</f>
        <v>3500</v>
      </c>
      <c r="D42" s="2"/>
      <c r="E42" s="6">
        <v>3500</v>
      </c>
      <c r="F42" s="2"/>
      <c r="G42" s="6">
        <v>0</v>
      </c>
    </row>
    <row r="43" spans="1:7" s="3" customFormat="1" ht="12.75">
      <c r="A43" s="2" t="s">
        <v>31</v>
      </c>
      <c r="B43" s="4" t="s">
        <v>6</v>
      </c>
      <c r="C43" s="6">
        <f>SUM(E43:G43)</f>
        <v>202763</v>
      </c>
      <c r="D43" s="2"/>
      <c r="E43" s="6">
        <f>SUM(E39:E42)</f>
        <v>153189</v>
      </c>
      <c r="F43" s="2"/>
      <c r="G43" s="6">
        <f>SUM(G39:G42)</f>
        <v>49574</v>
      </c>
    </row>
    <row r="44" spans="1:7" s="3" customFormat="1" ht="12.75">
      <c r="A44" s="2"/>
      <c r="B44" s="4" t="s">
        <v>6</v>
      </c>
      <c r="C44" s="2"/>
      <c r="D44" s="2"/>
      <c r="E44" s="2"/>
      <c r="F44" s="2"/>
      <c r="G44" s="2"/>
    </row>
    <row r="45" spans="1:7" s="3" customFormat="1" ht="13.5" thickBot="1">
      <c r="A45" s="2" t="s">
        <v>32</v>
      </c>
      <c r="B45" s="4" t="s">
        <v>6</v>
      </c>
      <c r="C45" s="18">
        <f>SUM(E45:G45)</f>
        <v>20381884</v>
      </c>
      <c r="D45" s="2"/>
      <c r="E45" s="18">
        <f>E18+E23+E29+E31+E36+E43+E27</f>
        <v>19279784</v>
      </c>
      <c r="F45" s="2"/>
      <c r="G45" s="18">
        <f>G18+G23+G29+G31+G36+G43+G27</f>
        <v>1102100</v>
      </c>
    </row>
    <row r="46" spans="1:7" s="3" customFormat="1" ht="13.5" thickTop="1">
      <c r="A46" s="2"/>
      <c r="B46" s="2"/>
      <c r="C46" s="2"/>
      <c r="D46" s="2"/>
      <c r="E46" s="2"/>
      <c r="F46" s="2"/>
      <c r="G46" s="2"/>
    </row>
    <row r="47" spans="1:7" s="3" customFormat="1" ht="12.75">
      <c r="A47" s="2"/>
      <c r="B47" s="2"/>
      <c r="C47" s="2"/>
      <c r="D47" s="2"/>
      <c r="E47" s="2"/>
      <c r="F47" s="2"/>
      <c r="G47" s="2"/>
    </row>
    <row r="48" spans="1:7" s="3" customFormat="1" ht="12.75">
      <c r="A48" s="2"/>
      <c r="B48" s="2"/>
      <c r="C48" s="2"/>
      <c r="D48" s="2"/>
      <c r="E48" s="2"/>
      <c r="F48" s="2"/>
      <c r="G48" s="2"/>
    </row>
    <row r="49" spans="1:7" s="3" customFormat="1" ht="12.75">
      <c r="A49" s="2"/>
      <c r="B49" s="2"/>
      <c r="C49" s="2"/>
      <c r="D49" s="2"/>
      <c r="E49" s="2"/>
      <c r="F49" s="2"/>
      <c r="G49" s="2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  <row r="1010" spans="1:7" s="3" customFormat="1" ht="12.75">
      <c r="A1010" s="2"/>
      <c r="B1010" s="2"/>
      <c r="C1010" s="2"/>
      <c r="D1010" s="2"/>
      <c r="E1010" s="2"/>
      <c r="F1010" s="2"/>
      <c r="G1010" s="2"/>
    </row>
    <row r="1011" spans="1:7" s="3" customFormat="1" ht="12.75">
      <c r="A1011" s="2"/>
      <c r="B1011" s="2"/>
      <c r="C1011" s="2"/>
      <c r="D1011" s="2"/>
      <c r="E1011" s="2"/>
      <c r="F1011" s="2"/>
      <c r="G1011" s="2"/>
    </row>
    <row r="1012" spans="1:7" s="3" customFormat="1" ht="12.75">
      <c r="A1012" s="2"/>
      <c r="B1012" s="2"/>
      <c r="C1012" s="2"/>
      <c r="D1012" s="2"/>
      <c r="E1012" s="2"/>
      <c r="F1012" s="2"/>
      <c r="G1012" s="2"/>
    </row>
    <row r="1013" spans="1:7" s="3" customFormat="1" ht="12.75">
      <c r="A1013" s="2"/>
      <c r="B1013" s="2"/>
      <c r="C1013" s="2"/>
      <c r="D1013" s="2"/>
      <c r="E1013" s="2"/>
      <c r="F1013" s="2"/>
      <c r="G1013" s="2"/>
    </row>
    <row r="1014" spans="1:7" s="3" customFormat="1" ht="12.75">
      <c r="A1014" s="2"/>
      <c r="B1014" s="2"/>
      <c r="C1014" s="2"/>
      <c r="D1014" s="2"/>
      <c r="E1014" s="2"/>
      <c r="F1014" s="2"/>
      <c r="G1014" s="2"/>
    </row>
    <row r="1015" spans="1:7" s="3" customFormat="1" ht="12.75">
      <c r="A1015" s="2"/>
      <c r="B1015" s="2"/>
      <c r="C1015" s="2"/>
      <c r="D1015" s="2"/>
      <c r="E1015" s="2"/>
      <c r="F1015" s="2"/>
      <c r="G1015" s="2"/>
    </row>
    <row r="1016" spans="1:7" s="3" customFormat="1" ht="12.75">
      <c r="A1016" s="2"/>
      <c r="B1016" s="2"/>
      <c r="C1016" s="2"/>
      <c r="D1016" s="2"/>
      <c r="E1016" s="2"/>
      <c r="F1016" s="2"/>
      <c r="G1016" s="2"/>
    </row>
  </sheetData>
  <sheetProtection/>
  <mergeCells count="3">
    <mergeCell ref="A3:G3"/>
    <mergeCell ref="A5:G5"/>
    <mergeCell ref="A6:G6"/>
  </mergeCells>
  <conditionalFormatting sqref="A11:G45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5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jgendr1</cp:lastModifiedBy>
  <cp:lastPrinted>2008-08-19T13:14:26Z</cp:lastPrinted>
  <dcterms:created xsi:type="dcterms:W3CDTF">2004-06-25T20:31:20Z</dcterms:created>
  <dcterms:modified xsi:type="dcterms:W3CDTF">2008-08-27T14:32:01Z</dcterms:modified>
  <cp:category/>
  <cp:version/>
  <cp:contentType/>
  <cp:contentStatus/>
</cp:coreProperties>
</file>